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autoCompressPictures="0"/>
  <bookViews>
    <workbookView xWindow="0" yWindow="0" windowWidth="19200" windowHeight="6570" tabRatio="951" firstSheet="2" activeTab="6"/>
  </bookViews>
  <sheets>
    <sheet name="競技日程表（5月20日21日）" sheetId="53" r:id="rId1"/>
    <sheet name="競技日程表（5月27日28日)" sheetId="40" r:id="rId2"/>
    <sheet name="競技日程表（6月10日 11日 ）" sheetId="28" r:id="rId3"/>
    <sheet name="競技日程表（6月17日・18日）" sheetId="29" r:id="rId4"/>
    <sheet name="1次リーグ" sheetId="6" r:id="rId5"/>
    <sheet name="2次リーグ" sheetId="34" r:id="rId6"/>
    <sheet name="トーナメント表 " sheetId="36" r:id="rId7"/>
    <sheet name="デベロップ予備予選L" sheetId="58" r:id="rId8"/>
    <sheet name="デベロップ予選L" sheetId="56" r:id="rId9"/>
    <sheet name="デベロップトーナメント表" sheetId="57" r:id="rId10"/>
    <sheet name="警告" sheetId="59" r:id="rId11"/>
  </sheets>
  <definedNames>
    <definedName name="_xlnm.Print_Area" localSheetId="4">'1次リーグ'!$B$2:$L$44</definedName>
    <definedName name="_xlnm.Print_Area" localSheetId="5">'2次リーグ'!$B$2:$L$31</definedName>
    <definedName name="_xlnm.Print_Area" localSheetId="9">デベロップトーナメント表!$B$2:$AU$64</definedName>
    <definedName name="_xlnm.Print_Area" localSheetId="8">デベロップ予選L!$B$2:$K$28</definedName>
    <definedName name="_xlnm.Print_Area" localSheetId="7">デベロップ予備予選L!$B$2:$L$29</definedName>
    <definedName name="_xlnm.Print_Area" localSheetId="6">'トーナメント表 '!$B$2:$AX$110</definedName>
    <definedName name="_xlnm.Print_Area" localSheetId="0">'競技日程表（5月20日21日）'!$B$2:$H$51,'競技日程表（5月20日21日）'!$K$2:$Q$51</definedName>
    <definedName name="_xlnm.Print_Area" localSheetId="1">'競技日程表（5月27日28日)'!$B$2:$H$35,'競技日程表（5月27日28日)'!$J$2:$P$35,'競技日程表（5月27日28日)'!$B$39:$H$65,'競技日程表（5月27日28日)'!$J$39:$P$65</definedName>
    <definedName name="_xlnm.Print_Area" localSheetId="2">'競技日程表（6月10日 11日 ）'!$B$2:$H$38,'競技日程表（6月10日 11日 ）'!$J$2:$P$38</definedName>
    <definedName name="_xlnm.Print_Area" localSheetId="3">'競技日程表（6月17日・18日）'!$B$2:$H$50</definedName>
    <definedName name="_xlnm.Print_Area" localSheetId="10">警告!$E$1:$L$41</definedName>
  </definedName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29" l="1"/>
  <c r="G49" i="29"/>
  <c r="L12" i="28"/>
  <c r="D7" i="28"/>
  <c r="F62" i="40"/>
  <c r="F61" i="40"/>
  <c r="D62" i="40"/>
  <c r="D61" i="40"/>
  <c r="F60" i="40"/>
  <c r="F59" i="40"/>
  <c r="D60" i="40"/>
  <c r="D59" i="40"/>
  <c r="F52" i="40"/>
  <c r="F51" i="40"/>
  <c r="D53" i="40"/>
  <c r="D52" i="40"/>
  <c r="D51" i="40"/>
  <c r="F44" i="40"/>
  <c r="F43" i="40"/>
  <c r="D45" i="40"/>
  <c r="D44" i="40"/>
  <c r="D43" i="40"/>
  <c r="F31" i="40"/>
  <c r="F30" i="40"/>
  <c r="D32" i="40"/>
  <c r="D31" i="40"/>
  <c r="D30" i="40"/>
  <c r="F23" i="40"/>
  <c r="F22" i="40"/>
  <c r="D24" i="40"/>
  <c r="D23" i="40"/>
  <c r="D22" i="40"/>
  <c r="D16" i="40"/>
  <c r="F15" i="40"/>
  <c r="F14" i="40"/>
  <c r="D15" i="40"/>
  <c r="D14" i="40"/>
  <c r="D8" i="40"/>
  <c r="F7" i="40"/>
  <c r="F6" i="40"/>
  <c r="D7" i="40"/>
  <c r="D6" i="40"/>
  <c r="F24" i="58"/>
  <c r="E24" i="58"/>
  <c r="D24" i="58"/>
  <c r="C24" i="58"/>
  <c r="F18" i="58"/>
  <c r="E18" i="58"/>
  <c r="D18" i="58"/>
  <c r="C18" i="58"/>
  <c r="G11" i="58"/>
  <c r="F11" i="58"/>
  <c r="E11" i="58"/>
  <c r="D11" i="58"/>
  <c r="C11" i="58"/>
  <c r="G4" i="58"/>
  <c r="F4" i="58"/>
  <c r="E4" i="58"/>
  <c r="D4" i="58"/>
  <c r="C4" i="58"/>
  <c r="G26" i="34"/>
  <c r="F26" i="34"/>
  <c r="E26" i="34"/>
  <c r="D26" i="34"/>
  <c r="C26" i="34"/>
  <c r="G19" i="34"/>
  <c r="F19" i="34"/>
  <c r="E19" i="34"/>
  <c r="D19" i="34"/>
  <c r="C19" i="34"/>
  <c r="G12" i="34"/>
  <c r="F12" i="34"/>
  <c r="E12" i="34"/>
  <c r="D12" i="34"/>
  <c r="C12" i="34"/>
  <c r="G5" i="34"/>
  <c r="F5" i="34"/>
  <c r="E5" i="34"/>
  <c r="D5" i="34"/>
  <c r="C5" i="34"/>
  <c r="L63" i="40"/>
  <c r="L59" i="40"/>
  <c r="O61" i="40"/>
  <c r="H62" i="40"/>
  <c r="G62" i="40"/>
  <c r="H61" i="40"/>
  <c r="G61" i="40"/>
  <c r="G54" i="40"/>
  <c r="H53" i="40"/>
  <c r="G53" i="40"/>
  <c r="H52" i="40"/>
  <c r="G52" i="40"/>
  <c r="G46" i="40"/>
  <c r="H45" i="40"/>
  <c r="G45" i="40"/>
  <c r="H44" i="40"/>
  <c r="G44" i="40"/>
  <c r="G33" i="40"/>
  <c r="H32" i="40"/>
  <c r="G32" i="40"/>
  <c r="H31" i="40"/>
  <c r="G31" i="40"/>
  <c r="G25" i="40"/>
  <c r="H24" i="40"/>
  <c r="G24" i="40"/>
  <c r="H23" i="40"/>
  <c r="G23" i="40"/>
  <c r="G17" i="40"/>
  <c r="H16" i="40"/>
  <c r="G16" i="40"/>
  <c r="H15" i="40"/>
  <c r="G15" i="40"/>
  <c r="F8" i="40"/>
  <c r="H9" i="40"/>
  <c r="G9" i="40"/>
  <c r="H8" i="40"/>
  <c r="G8" i="40"/>
  <c r="H7" i="40"/>
  <c r="G7" i="40"/>
  <c r="L6" i="40"/>
  <c r="O7" i="40"/>
  <c r="L7" i="40"/>
  <c r="O8" i="40"/>
  <c r="D10" i="40"/>
  <c r="G6" i="40"/>
  <c r="D9" i="40"/>
  <c r="G10" i="40"/>
  <c r="H64" i="40"/>
  <c r="H60" i="40"/>
  <c r="F63" i="40"/>
  <c r="F64" i="40"/>
  <c r="D25" i="40"/>
  <c r="G26" i="40"/>
  <c r="D26" i="40"/>
  <c r="G22" i="40"/>
  <c r="D54" i="40"/>
  <c r="G55" i="40"/>
  <c r="D55" i="40"/>
  <c r="G51" i="40"/>
  <c r="G64" i="40"/>
  <c r="G60" i="40"/>
  <c r="D64" i="40"/>
  <c r="F9" i="40"/>
  <c r="F10" i="40"/>
  <c r="H6" i="40"/>
  <c r="F17" i="40"/>
  <c r="H18" i="40"/>
  <c r="F18" i="40"/>
  <c r="H14" i="40"/>
  <c r="F24" i="40"/>
  <c r="F25" i="40"/>
  <c r="H26" i="40"/>
  <c r="F26" i="40"/>
  <c r="H22" i="40"/>
  <c r="F32" i="40"/>
  <c r="L8" i="40"/>
  <c r="L15" i="40"/>
  <c r="O16" i="40"/>
  <c r="L22" i="40"/>
  <c r="O23" i="40"/>
  <c r="L26" i="40"/>
  <c r="O22" i="40"/>
  <c r="L32" i="40"/>
  <c r="L43" i="40"/>
  <c r="L44" i="40"/>
  <c r="L51" i="40"/>
  <c r="O52" i="40"/>
  <c r="L52" i="40"/>
  <c r="O53" i="40"/>
  <c r="L53" i="40"/>
  <c r="O54" i="40"/>
  <c r="L54" i="40"/>
  <c r="O55" i="40"/>
  <c r="L55" i="40"/>
  <c r="O51" i="40"/>
  <c r="L60" i="40"/>
  <c r="O62" i="40"/>
  <c r="L61" i="40"/>
  <c r="L62" i="40"/>
  <c r="L64" i="40"/>
  <c r="D17" i="40"/>
  <c r="G18" i="40"/>
  <c r="D18" i="40"/>
  <c r="G14" i="40"/>
  <c r="D33" i="40"/>
  <c r="G34" i="40"/>
  <c r="D34" i="40"/>
  <c r="G30" i="40"/>
  <c r="D46" i="40"/>
  <c r="G47" i="40"/>
  <c r="D47" i="40"/>
  <c r="G43" i="40"/>
  <c r="G63" i="40"/>
  <c r="G59" i="40"/>
  <c r="D63" i="40"/>
  <c r="F16" i="40"/>
  <c r="H17" i="40"/>
  <c r="F33" i="40"/>
  <c r="H34" i="40"/>
  <c r="F34" i="40"/>
  <c r="H30" i="40"/>
  <c r="F45" i="40"/>
  <c r="F46" i="40"/>
  <c r="F47" i="40"/>
  <c r="H43" i="40"/>
  <c r="F53" i="40"/>
  <c r="H54" i="40"/>
  <c r="F54" i="40"/>
  <c r="H55" i="40"/>
  <c r="F55" i="40"/>
  <c r="H51" i="40"/>
  <c r="H63" i="40"/>
  <c r="H59" i="40"/>
  <c r="L10" i="40"/>
  <c r="O6" i="40"/>
  <c r="L14" i="40"/>
  <c r="O15" i="40"/>
  <c r="L16" i="40"/>
  <c r="O17" i="40"/>
  <c r="L17" i="40"/>
  <c r="O18" i="40"/>
  <c r="L18" i="40"/>
  <c r="O14" i="40"/>
  <c r="L23" i="40"/>
  <c r="O24" i="40"/>
  <c r="L24" i="40"/>
  <c r="L30" i="40"/>
  <c r="O31" i="40"/>
  <c r="L31" i="40"/>
  <c r="O32" i="40"/>
  <c r="L34" i="40"/>
  <c r="O30" i="40"/>
  <c r="L45" i="40"/>
  <c r="N7" i="40"/>
  <c r="N8" i="40"/>
  <c r="P9" i="40"/>
  <c r="N14" i="40"/>
  <c r="P15" i="40"/>
  <c r="N15" i="40"/>
  <c r="P16" i="40"/>
  <c r="N16" i="40"/>
  <c r="P17" i="40"/>
  <c r="N17" i="40"/>
  <c r="P18" i="40"/>
  <c r="N18" i="40"/>
  <c r="P14" i="40"/>
  <c r="N22" i="40"/>
  <c r="P23" i="40"/>
  <c r="N23" i="40"/>
  <c r="P24" i="40"/>
  <c r="N24" i="40"/>
  <c r="P25" i="40"/>
  <c r="N25" i="40"/>
  <c r="P26" i="40"/>
  <c r="N30" i="40"/>
  <c r="P31" i="40"/>
  <c r="N31" i="40"/>
  <c r="P32" i="40"/>
  <c r="N32" i="40"/>
  <c r="P33" i="40"/>
  <c r="N33" i="40"/>
  <c r="P34" i="40"/>
  <c r="N51" i="40"/>
  <c r="P52" i="40"/>
  <c r="N52" i="40"/>
  <c r="P53" i="40"/>
  <c r="N53" i="40"/>
  <c r="P54" i="40"/>
  <c r="N54" i="40"/>
  <c r="P55" i="40"/>
  <c r="N55" i="40"/>
  <c r="P51" i="40"/>
  <c r="N59" i="40"/>
  <c r="P61" i="40"/>
  <c r="N60" i="40"/>
  <c r="P62" i="40"/>
  <c r="N61" i="40"/>
  <c r="N62" i="40"/>
  <c r="N63" i="40"/>
  <c r="N64" i="40"/>
  <c r="K2" i="59"/>
  <c r="H46" i="40"/>
  <c r="N44" i="40"/>
  <c r="O33" i="40"/>
  <c r="N34" i="40"/>
  <c r="P30" i="40"/>
  <c r="O9" i="40"/>
  <c r="N10" i="40"/>
  <c r="P6" i="40"/>
  <c r="H25" i="40"/>
  <c r="L25" i="40"/>
  <c r="O26" i="40"/>
  <c r="H10" i="40"/>
  <c r="N6" i="40"/>
  <c r="P8" i="40"/>
  <c r="L9" i="40"/>
  <c r="O10" i="40"/>
  <c r="H33" i="40"/>
  <c r="L33" i="40"/>
  <c r="O34" i="40"/>
  <c r="O46" i="40"/>
  <c r="N47" i="40"/>
  <c r="P43" i="40"/>
  <c r="O25" i="40"/>
  <c r="N26" i="40"/>
  <c r="P22" i="40"/>
  <c r="O64" i="40"/>
  <c r="O60" i="40"/>
  <c r="O45" i="40"/>
  <c r="L47" i="40"/>
  <c r="O43" i="40"/>
  <c r="P64" i="40"/>
  <c r="P60" i="40"/>
  <c r="P63" i="40"/>
  <c r="P59" i="40"/>
  <c r="H47" i="40"/>
  <c r="N43" i="40"/>
  <c r="O63" i="40"/>
  <c r="O59" i="40"/>
  <c r="O44" i="40"/>
  <c r="N45" i="40"/>
  <c r="P46" i="40"/>
  <c r="P7" i="40"/>
  <c r="N9" i="40"/>
  <c r="P10" i="40"/>
  <c r="P45" i="40"/>
  <c r="L46" i="40"/>
  <c r="O47" i="40"/>
  <c r="P44" i="40"/>
  <c r="N46" i="40"/>
  <c r="P47" i="40"/>
  <c r="H47" i="29"/>
  <c r="G47" i="29"/>
  <c r="H45" i="29"/>
  <c r="G45" i="29"/>
  <c r="H21" i="29"/>
  <c r="G21" i="29"/>
  <c r="H18" i="29"/>
  <c r="G18" i="29"/>
  <c r="H19" i="29"/>
  <c r="H20" i="29"/>
  <c r="G20" i="29"/>
  <c r="G19" i="29"/>
  <c r="N12" i="28"/>
  <c r="N11" i="28"/>
  <c r="L7" i="28"/>
  <c r="L6" i="28"/>
  <c r="F12" i="28"/>
  <c r="F11" i="28"/>
  <c r="F7" i="28"/>
  <c r="D12" i="28"/>
  <c r="D11" i="28"/>
  <c r="F6" i="28"/>
  <c r="D6" i="28"/>
  <c r="F33" i="28"/>
  <c r="H35" i="28"/>
  <c r="F35" i="28"/>
  <c r="H37" i="28"/>
  <c r="F25" i="28"/>
  <c r="H23" i="28"/>
  <c r="N32" i="28"/>
  <c r="N36" i="28"/>
  <c r="N22" i="28"/>
  <c r="P24" i="28"/>
  <c r="F23" i="28"/>
  <c r="N24" i="28"/>
  <c r="P22" i="28"/>
  <c r="F36" i="28"/>
  <c r="N34" i="28"/>
  <c r="F26" i="28"/>
  <c r="D23" i="28"/>
  <c r="D27" i="28"/>
  <c r="H33" i="28"/>
  <c r="F34" i="28"/>
  <c r="N33" i="28"/>
  <c r="D35" i="28"/>
  <c r="G37" i="28"/>
  <c r="D34" i="28"/>
  <c r="G36" i="28"/>
  <c r="F32" i="28"/>
  <c r="F37" i="28"/>
  <c r="L34" i="28"/>
  <c r="D33" i="28"/>
  <c r="G35" i="28"/>
  <c r="D32" i="28"/>
  <c r="D36" i="28"/>
  <c r="N35" i="28"/>
  <c r="H27" i="28"/>
  <c r="F24" i="28"/>
  <c r="N23" i="28"/>
  <c r="D25" i="28"/>
  <c r="G27" i="28"/>
  <c r="D24" i="28"/>
  <c r="G26" i="28"/>
  <c r="H25" i="28"/>
  <c r="F22" i="28"/>
  <c r="H24" i="28"/>
  <c r="L25" i="28"/>
  <c r="D22" i="28"/>
  <c r="N25" i="28"/>
  <c r="O27" i="28"/>
  <c r="O23" i="28"/>
  <c r="P25" i="28"/>
  <c r="L26" i="28"/>
  <c r="O36" i="28"/>
  <c r="O32" i="28"/>
  <c r="P35" i="28"/>
  <c r="L36" i="28"/>
  <c r="P32" i="28"/>
  <c r="P36" i="28"/>
  <c r="P23" i="28"/>
  <c r="P27" i="28"/>
  <c r="P37" i="28"/>
  <c r="P33" i="28"/>
  <c r="P34" i="28"/>
  <c r="L22" i="28"/>
  <c r="L32" i="28"/>
  <c r="G22" i="28"/>
  <c r="G24" i="28"/>
  <c r="H26" i="28"/>
  <c r="G32" i="28"/>
  <c r="G34" i="28"/>
  <c r="P26" i="28"/>
  <c r="D26" i="28"/>
  <c r="F27" i="28"/>
  <c r="L23" i="28"/>
  <c r="L33" i="28"/>
  <c r="H22" i="28"/>
  <c r="G25" i="28"/>
  <c r="G33" i="28"/>
  <c r="H36" i="28"/>
  <c r="H34" i="28"/>
  <c r="L24" i="28"/>
  <c r="N26" i="28"/>
  <c r="H32" i="28"/>
  <c r="D37" i="28"/>
  <c r="L35" i="28"/>
  <c r="G23" i="28"/>
  <c r="N27" i="28"/>
  <c r="O24" i="28"/>
  <c r="O35" i="28"/>
  <c r="L37" i="28"/>
  <c r="O25" i="28"/>
  <c r="L27" i="28"/>
  <c r="O37" i="28"/>
  <c r="O33" i="28"/>
  <c r="O26" i="28"/>
  <c r="O22" i="28"/>
  <c r="N37" i="28"/>
  <c r="O34" i="28"/>
  <c r="F39" i="53"/>
  <c r="O41" i="53"/>
  <c r="Q42" i="53"/>
  <c r="F38" i="53"/>
  <c r="M41" i="53"/>
  <c r="P42" i="53"/>
  <c r="D40" i="53"/>
  <c r="O40" i="53"/>
  <c r="Q41" i="53"/>
  <c r="D38" i="53"/>
  <c r="M40" i="53"/>
  <c r="P41" i="53"/>
  <c r="O39" i="53"/>
  <c r="Q40" i="53"/>
  <c r="D39" i="53"/>
  <c r="M39" i="53"/>
  <c r="P40" i="53"/>
  <c r="O38" i="53"/>
  <c r="Q39" i="53"/>
  <c r="M38" i="53"/>
  <c r="P39" i="53"/>
  <c r="O42" i="53"/>
  <c r="Q38" i="53"/>
  <c r="M42" i="53"/>
  <c r="P38" i="53"/>
  <c r="F41" i="53"/>
  <c r="H42" i="53"/>
  <c r="D41" i="53"/>
  <c r="G42" i="53"/>
  <c r="F40" i="53"/>
  <c r="H41" i="53"/>
  <c r="G41" i="53"/>
  <c r="H40" i="53"/>
  <c r="G40" i="53"/>
  <c r="H39" i="53"/>
  <c r="G39" i="53"/>
  <c r="F42" i="53"/>
  <c r="H38" i="53"/>
  <c r="D42" i="53"/>
  <c r="G38" i="53"/>
  <c r="F47" i="53"/>
  <c r="O49" i="53"/>
  <c r="Q50" i="53"/>
  <c r="F46" i="53"/>
  <c r="M49" i="53"/>
  <c r="P50" i="53"/>
  <c r="D48" i="53"/>
  <c r="O48" i="53"/>
  <c r="Q49" i="53"/>
  <c r="D46" i="53"/>
  <c r="M48" i="53"/>
  <c r="P49" i="53"/>
  <c r="O47" i="53"/>
  <c r="Q48" i="53"/>
  <c r="D47" i="53"/>
  <c r="M47" i="53"/>
  <c r="P48" i="53"/>
  <c r="O46" i="53"/>
  <c r="Q47" i="53"/>
  <c r="M46" i="53"/>
  <c r="P47" i="53"/>
  <c r="O50" i="53"/>
  <c r="Q46" i="53"/>
  <c r="M50" i="53"/>
  <c r="P46" i="53"/>
  <c r="F49" i="53"/>
  <c r="H50" i="53"/>
  <c r="D49" i="53"/>
  <c r="G50" i="53"/>
  <c r="F48" i="53"/>
  <c r="H49" i="53"/>
  <c r="G49" i="53"/>
  <c r="H48" i="53"/>
  <c r="G48" i="53"/>
  <c r="H47" i="53"/>
  <c r="G47" i="53"/>
  <c r="F50" i="53"/>
  <c r="H46" i="53"/>
  <c r="D50" i="53"/>
  <c r="G46" i="53"/>
  <c r="F31" i="53"/>
  <c r="F30" i="53"/>
  <c r="D32" i="53"/>
  <c r="D31" i="53"/>
  <c r="D30" i="53"/>
  <c r="F23" i="53"/>
  <c r="F22" i="53"/>
  <c r="D24" i="53"/>
  <c r="D23" i="53"/>
  <c r="D22" i="53"/>
  <c r="F15" i="53"/>
  <c r="F14" i="53"/>
  <c r="D16" i="53"/>
  <c r="D15" i="53"/>
  <c r="D14" i="53"/>
  <c r="F6" i="53"/>
  <c r="F8" i="53"/>
  <c r="F7" i="53"/>
  <c r="F9" i="53"/>
  <c r="D8" i="53"/>
  <c r="D7" i="53"/>
  <c r="D10" i="53"/>
  <c r="D6" i="53"/>
  <c r="D9" i="53"/>
  <c r="F10" i="53"/>
  <c r="G39" i="6"/>
  <c r="F39" i="6"/>
  <c r="E39" i="6"/>
  <c r="D39" i="6"/>
  <c r="C39" i="6"/>
  <c r="G32" i="6"/>
  <c r="F32" i="6"/>
  <c r="E32" i="6"/>
  <c r="D32" i="6"/>
  <c r="C32" i="6"/>
  <c r="F23" i="56"/>
  <c r="E23" i="56"/>
  <c r="D23" i="56"/>
  <c r="C23" i="56"/>
  <c r="F17" i="56"/>
  <c r="E17" i="56"/>
  <c r="D17" i="56"/>
  <c r="C17" i="56"/>
  <c r="F11" i="56"/>
  <c r="E11" i="56"/>
  <c r="D11" i="56"/>
  <c r="C11" i="56"/>
  <c r="F5" i="56"/>
  <c r="E5" i="56"/>
  <c r="D5" i="56"/>
  <c r="C5" i="56"/>
  <c r="M30" i="53"/>
  <c r="P31" i="53"/>
  <c r="O33" i="53"/>
  <c r="Q34" i="53"/>
  <c r="D34" i="53"/>
  <c r="G30" i="53"/>
  <c r="F32" i="53"/>
  <c r="O34" i="53"/>
  <c r="Q30" i="53"/>
  <c r="O24" i="53"/>
  <c r="Q25" i="53"/>
  <c r="H24" i="53"/>
  <c r="M26" i="53"/>
  <c r="P22" i="53"/>
  <c r="M25" i="53"/>
  <c r="P26" i="53"/>
  <c r="O26" i="53"/>
  <c r="Q22" i="53"/>
  <c r="G17" i="53"/>
  <c r="O17" i="53"/>
  <c r="Q18" i="53"/>
  <c r="G16" i="53"/>
  <c r="M17" i="53"/>
  <c r="P18" i="53"/>
  <c r="G15" i="53"/>
  <c r="O7" i="53"/>
  <c r="Q8" i="53"/>
  <c r="O8" i="53"/>
  <c r="Q9" i="53"/>
  <c r="O9" i="53"/>
  <c r="Q10" i="53"/>
  <c r="G8" i="53"/>
  <c r="M9" i="53"/>
  <c r="P10" i="53"/>
  <c r="O10" i="53"/>
  <c r="Q6" i="53"/>
  <c r="G6" i="53"/>
  <c r="G7" i="53"/>
  <c r="M10" i="53"/>
  <c r="P6" i="53"/>
  <c r="O30" i="53"/>
  <c r="Q31" i="53"/>
  <c r="F33" i="53"/>
  <c r="H34" i="53"/>
  <c r="H32" i="53"/>
  <c r="O25" i="53"/>
  <c r="Q26" i="53"/>
  <c r="F25" i="53"/>
  <c r="H26" i="53"/>
  <c r="O22" i="53"/>
  <c r="Q23" i="53"/>
  <c r="O14" i="53"/>
  <c r="Q15" i="53"/>
  <c r="F17" i="53"/>
  <c r="H18" i="53"/>
  <c r="H16" i="53"/>
  <c r="H8" i="53"/>
  <c r="H10" i="53"/>
  <c r="O6" i="53"/>
  <c r="Q7" i="53"/>
  <c r="H9" i="53"/>
  <c r="H7" i="53"/>
  <c r="H15" i="53"/>
  <c r="F16" i="53"/>
  <c r="F24" i="53"/>
  <c r="H23" i="53"/>
  <c r="O31" i="53"/>
  <c r="Q32" i="53"/>
  <c r="H33" i="53"/>
  <c r="M33" i="53"/>
  <c r="P34" i="53"/>
  <c r="H31" i="53"/>
  <c r="F34" i="53"/>
  <c r="H30" i="53"/>
  <c r="O32" i="53"/>
  <c r="Q33" i="53"/>
  <c r="G33" i="53"/>
  <c r="M22" i="53"/>
  <c r="P23" i="53"/>
  <c r="F26" i="53"/>
  <c r="H22" i="53"/>
  <c r="G25" i="53"/>
  <c r="F18" i="53"/>
  <c r="H14" i="53"/>
  <c r="O16" i="53"/>
  <c r="Q17" i="53"/>
  <c r="M14" i="53"/>
  <c r="P15" i="53"/>
  <c r="G9" i="53"/>
  <c r="M6" i="53"/>
  <c r="P7" i="53"/>
  <c r="H6" i="53"/>
  <c r="M8" i="53"/>
  <c r="P9" i="53"/>
  <c r="G10" i="53"/>
  <c r="M16" i="53"/>
  <c r="P17" i="53"/>
  <c r="O18" i="53"/>
  <c r="Q14" i="53"/>
  <c r="D17" i="53"/>
  <c r="G18" i="53"/>
  <c r="D25" i="53"/>
  <c r="G26" i="53"/>
  <c r="G23" i="53"/>
  <c r="M24" i="53"/>
  <c r="P25" i="53"/>
  <c r="D33" i="53"/>
  <c r="G34" i="53"/>
  <c r="G31" i="53"/>
  <c r="M32" i="53"/>
  <c r="P33" i="53"/>
  <c r="G32" i="53"/>
  <c r="M31" i="53"/>
  <c r="P32" i="53"/>
  <c r="M34" i="53"/>
  <c r="P30" i="53"/>
  <c r="D26" i="53"/>
  <c r="G22" i="53"/>
  <c r="M23" i="53"/>
  <c r="P24" i="53"/>
  <c r="G24" i="53"/>
  <c r="M15" i="53"/>
  <c r="P16" i="53"/>
  <c r="D18" i="53"/>
  <c r="G14" i="53"/>
  <c r="M18" i="53"/>
  <c r="P14" i="53"/>
  <c r="M7" i="53"/>
  <c r="P8" i="53"/>
  <c r="E18" i="6"/>
  <c r="D18" i="6"/>
  <c r="D25" i="6"/>
  <c r="G11" i="6"/>
  <c r="F11" i="6"/>
  <c r="E11" i="6"/>
  <c r="D11" i="6"/>
  <c r="D4" i="6"/>
  <c r="O15" i="53"/>
  <c r="Q16" i="53"/>
  <c r="H17" i="53"/>
  <c r="O23" i="53"/>
  <c r="Q24" i="53"/>
  <c r="H25" i="53"/>
  <c r="E25" i="6"/>
  <c r="E4" i="6"/>
  <c r="F4" i="6"/>
  <c r="G4" i="6"/>
  <c r="C4" i="6"/>
  <c r="C11" i="6"/>
  <c r="G25" i="6"/>
  <c r="F25" i="6"/>
  <c r="C25" i="6"/>
  <c r="G18" i="6"/>
  <c r="F18" i="6"/>
  <c r="C18" i="6"/>
</calcChain>
</file>

<file path=xl/sharedStrings.xml><?xml version="1.0" encoding="utf-8"?>
<sst xmlns="http://schemas.openxmlformats.org/spreadsheetml/2006/main" count="1491" uniqueCount="820">
  <si>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</si>
  <si>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</si>
  <si>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</si>
  <si>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点差</t>
    <rPh sb="0" eb="2">
      <t>テンサ</t>
    </rPh>
    <phoneticPr fontId="1"/>
  </si>
  <si>
    <t>順位</t>
    <rPh sb="0" eb="2">
      <t>ジュンイ</t>
    </rPh>
    <phoneticPr fontId="1"/>
  </si>
  <si>
    <t>決勝トーナメント</t>
    <rPh sb="0" eb="2">
      <t>ケッショウ</t>
    </rPh>
    <phoneticPr fontId="1"/>
  </si>
  <si>
    <t>Kick Off</t>
    <phoneticPr fontId="1"/>
  </si>
  <si>
    <t>group</t>
    <phoneticPr fontId="1"/>
  </si>
  <si>
    <t>groupB</t>
    <phoneticPr fontId="1"/>
  </si>
  <si>
    <t>groupC</t>
    <phoneticPr fontId="1"/>
  </si>
  <si>
    <t>groupD</t>
    <phoneticPr fontId="1"/>
  </si>
  <si>
    <t>前半</t>
    <rPh sb="0" eb="2">
      <t>ゼンハン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</si>
  <si>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</si>
  <si>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</si>
  <si>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後半</t>
    <rPh sb="0" eb="2">
      <t>コウハン</t>
    </rPh>
    <phoneticPr fontId="1"/>
  </si>
  <si>
    <t>延長前半</t>
    <rPh sb="0" eb="2">
      <t>エンチョウ</t>
    </rPh>
    <rPh sb="2" eb="4">
      <t>ゼンハン</t>
    </rPh>
    <phoneticPr fontId="1"/>
  </si>
  <si>
    <t>延長後半</t>
    <rPh sb="0" eb="2">
      <t>エンチョウ</t>
    </rPh>
    <rPh sb="2" eb="4">
      <t>コウハン</t>
    </rPh>
    <phoneticPr fontId="1"/>
  </si>
  <si>
    <t>次ゲーム開始</t>
    <rPh sb="0" eb="1">
      <t>ジ</t>
    </rPh>
    <rPh sb="4" eb="6">
      <t>カイシ</t>
    </rPh>
    <phoneticPr fontId="1"/>
  </si>
  <si>
    <t>W-UP試合終了後２０分間の場合</t>
    <rPh sb="4" eb="6">
      <t>シアイ</t>
    </rPh>
    <rPh sb="6" eb="8">
      <t>シュウリョウ</t>
    </rPh>
    <rPh sb="8" eb="9">
      <t>ゴ</t>
    </rPh>
    <rPh sb="11" eb="12">
      <t>プン</t>
    </rPh>
    <rPh sb="12" eb="13">
      <t>カン</t>
    </rPh>
    <rPh sb="14" eb="16">
      <t>バアイ</t>
    </rPh>
    <phoneticPr fontId="1"/>
  </si>
  <si>
    <t>１試合最大２：３０（アディショナルタイム含む）</t>
    <rPh sb="1" eb="3">
      <t>シアイ</t>
    </rPh>
    <rPh sb="3" eb="5">
      <t>サイダイ</t>
    </rPh>
    <rPh sb="20" eb="21">
      <t>フク</t>
    </rPh>
    <phoneticPr fontId="1"/>
  </si>
  <si>
    <t>groupF</t>
    <phoneticPr fontId="1"/>
  </si>
  <si>
    <t>MATCH</t>
    <phoneticPr fontId="1"/>
  </si>
  <si>
    <t>MATCH</t>
    <phoneticPr fontId="1"/>
  </si>
  <si>
    <t>審判</t>
    <phoneticPr fontId="1"/>
  </si>
  <si>
    <t>審判</t>
    <phoneticPr fontId="1"/>
  </si>
  <si>
    <t>会場：第一試合</t>
    <rPh sb="3" eb="4">
      <t>ダイ</t>
    </rPh>
    <rPh sb="4" eb="5">
      <t>イチ</t>
    </rPh>
    <rPh sb="5" eb="7">
      <t>シアイ</t>
    </rPh>
    <phoneticPr fontId="1"/>
  </si>
  <si>
    <t>１次リーグ　グループ対戦表　</t>
    <rPh sb="1" eb="2">
      <t>ジ</t>
    </rPh>
    <phoneticPr fontId="1"/>
  </si>
  <si>
    <t>２次リーグ　グループ対戦表　</t>
    <rPh sb="1" eb="2">
      <t>ジ</t>
    </rPh>
    <phoneticPr fontId="1"/>
  </si>
  <si>
    <t>７０分前代表者ミーティング</t>
    <rPh sb="2" eb="4">
      <t>プンマエ</t>
    </rPh>
    <rPh sb="4" eb="7">
      <t>ダイヒョウシャ</t>
    </rPh>
    <phoneticPr fontId="1"/>
  </si>
  <si>
    <t>代表者会議　８：３０</t>
    <phoneticPr fontId="1"/>
  </si>
  <si>
    <t>使用時間：9：00～15：00</t>
    <phoneticPr fontId="1"/>
  </si>
  <si>
    <t>70分前代表者ミーティングを行います。</t>
    <rPh sb="14" eb="15">
      <t>オコナ</t>
    </rPh>
    <phoneticPr fontId="1"/>
  </si>
  <si>
    <t>代表者会議　８：２０</t>
    <phoneticPr fontId="1"/>
  </si>
  <si>
    <r>
      <t>２次リーグ　</t>
    </r>
    <r>
      <rPr>
        <b/>
        <sz val="16"/>
        <rFont val="ＭＳ Ｐゴシック"/>
        <family val="3"/>
        <charset val="128"/>
      </rPr>
      <t>　</t>
    </r>
    <rPh sb="1" eb="2">
      <t>ジ</t>
    </rPh>
    <phoneticPr fontId="1"/>
  </si>
  <si>
    <r>
      <t>１次リーグ　　</t>
    </r>
    <r>
      <rPr>
        <b/>
        <i/>
        <sz val="24"/>
        <rFont val="ＭＳ Ｐゴシック"/>
        <family val="3"/>
        <charset val="128"/>
      </rPr>
      <t>　</t>
    </r>
    <rPh sb="1" eb="2">
      <t>ジ</t>
    </rPh>
    <phoneticPr fontId="1"/>
  </si>
  <si>
    <t>2：30回しです</t>
    <rPh sb="4" eb="5">
      <t>マワ</t>
    </rPh>
    <phoneticPr fontId="1"/>
  </si>
  <si>
    <t>A</t>
    <phoneticPr fontId="1"/>
  </si>
  <si>
    <t>B</t>
    <phoneticPr fontId="1"/>
  </si>
  <si>
    <t>C</t>
    <phoneticPr fontId="1"/>
  </si>
  <si>
    <t>準決勝</t>
    <rPh sb="0" eb="1">
      <t>ジュン</t>
    </rPh>
    <rPh sb="1" eb="3">
      <t>ケッショウ</t>
    </rPh>
    <phoneticPr fontId="1"/>
  </si>
  <si>
    <t>審判</t>
    <rPh sb="0" eb="2">
      <t>シンパン</t>
    </rPh>
    <phoneticPr fontId="1"/>
  </si>
  <si>
    <t>５　位　決　定　戦</t>
    <phoneticPr fontId="1"/>
  </si>
  <si>
    <t>A</t>
    <phoneticPr fontId="1"/>
  </si>
  <si>
    <t>県協会派遣</t>
    <rPh sb="0" eb="1">
      <t>ケン</t>
    </rPh>
    <rPh sb="1" eb="3">
      <t>キョウカイ</t>
    </rPh>
    <rPh sb="3" eb="5">
      <t>ハケン</t>
    </rPh>
    <phoneticPr fontId="1"/>
  </si>
  <si>
    <t>決　勝</t>
    <rPh sb="0" eb="1">
      <t>ケッ</t>
    </rPh>
    <rPh sb="2" eb="3">
      <t>カチ</t>
    </rPh>
    <phoneticPr fontId="1"/>
  </si>
  <si>
    <t>３　位　決　定　戦　　</t>
    <phoneticPr fontId="1"/>
  </si>
  <si>
    <t>使用申請時間８時30分～1６時</t>
    <rPh sb="10" eb="11">
      <t>プン</t>
    </rPh>
    <phoneticPr fontId="1"/>
  </si>
  <si>
    <t>代表者会議　８：００</t>
    <phoneticPr fontId="1"/>
  </si>
  <si>
    <t>エボルブ フットボールクラブ</t>
    <phoneticPr fontId="1"/>
  </si>
  <si>
    <t>groupA</t>
    <phoneticPr fontId="1"/>
  </si>
  <si>
    <t>５月２０日(土)</t>
    <phoneticPr fontId="1"/>
  </si>
  <si>
    <t>５月２８日(日)</t>
    <rPh sb="6" eb="7">
      <t>ニチ</t>
    </rPh>
    <phoneticPr fontId="1"/>
  </si>
  <si>
    <t>役員：</t>
    <phoneticPr fontId="1"/>
  </si>
  <si>
    <t>役員：</t>
    <phoneticPr fontId="1"/>
  </si>
  <si>
    <t>役員：</t>
    <phoneticPr fontId="1"/>
  </si>
  <si>
    <t>役員：</t>
    <phoneticPr fontId="1"/>
  </si>
  <si>
    <t>D</t>
    <phoneticPr fontId="1"/>
  </si>
  <si>
    <t>代表者会議　８：３０</t>
    <phoneticPr fontId="1"/>
  </si>
  <si>
    <t>使用申請時間８時３０分～１６時</t>
    <rPh sb="10" eb="11">
      <t>プン</t>
    </rPh>
    <phoneticPr fontId="1"/>
  </si>
  <si>
    <t>E</t>
    <phoneticPr fontId="1"/>
  </si>
  <si>
    <t>F</t>
    <phoneticPr fontId="1"/>
  </si>
  <si>
    <t>６月１８日(日)　　</t>
    <rPh sb="6" eb="7">
      <t>ニチ</t>
    </rPh>
    <phoneticPr fontId="1"/>
  </si>
  <si>
    <t>役員：</t>
    <phoneticPr fontId="1"/>
  </si>
  <si>
    <t>役員：</t>
    <rPh sb="0" eb="2">
      <t>ヤクイン</t>
    </rPh>
    <phoneticPr fontId="1"/>
  </si>
  <si>
    <t>敗者はデベロップトーナメントへ</t>
    <rPh sb="0" eb="2">
      <t>ハイシャ</t>
    </rPh>
    <phoneticPr fontId="1"/>
  </si>
  <si>
    <t>５月２１日(日)</t>
    <phoneticPr fontId="1"/>
  </si>
  <si>
    <t>デベロップ予選リーグ</t>
    <rPh sb="5" eb="7">
      <t>ヨセン</t>
    </rPh>
    <phoneticPr fontId="1"/>
  </si>
  <si>
    <t>groupL</t>
    <phoneticPr fontId="1"/>
  </si>
  <si>
    <t>groupE</t>
    <phoneticPr fontId="1"/>
  </si>
  <si>
    <t>新潟トレジャー</t>
    <rPh sb="0" eb="2">
      <t>ニイガタ</t>
    </rPh>
    <phoneticPr fontId="1"/>
  </si>
  <si>
    <t>上越春日FC</t>
    <rPh sb="0" eb="2">
      <t>ジョウエツ</t>
    </rPh>
    <rPh sb="2" eb="4">
      <t>カスガ</t>
    </rPh>
    <phoneticPr fontId="1"/>
  </si>
  <si>
    <t>FC五十嵐</t>
    <rPh sb="2" eb="5">
      <t>イカラシ</t>
    </rPh>
    <phoneticPr fontId="1"/>
  </si>
  <si>
    <t>巻サッカークラブ</t>
    <rPh sb="0" eb="1">
      <t>マキ</t>
    </rPh>
    <phoneticPr fontId="1"/>
  </si>
  <si>
    <t>下越セレソン</t>
    <rPh sb="0" eb="2">
      <t>カエツ</t>
    </rPh>
    <phoneticPr fontId="1"/>
  </si>
  <si>
    <t>柏崎ユナイテッド</t>
    <rPh sb="0" eb="2">
      <t>カシワザキ</t>
    </rPh>
    <phoneticPr fontId="1"/>
  </si>
  <si>
    <t>ReiZ長岡</t>
    <rPh sb="4" eb="6">
      <t>ナガオカ</t>
    </rPh>
    <phoneticPr fontId="1"/>
  </si>
  <si>
    <t>IFCジュニアユース</t>
    <phoneticPr fontId="1"/>
  </si>
  <si>
    <t>LOCUS新潟FC</t>
    <rPh sb="5" eb="7">
      <t>ニイガタ</t>
    </rPh>
    <phoneticPr fontId="1"/>
  </si>
  <si>
    <t>F.C.ESTNOVA新潟燕</t>
    <rPh sb="11" eb="13">
      <t>ニイガタ</t>
    </rPh>
    <rPh sb="13" eb="14">
      <t>ツバメ</t>
    </rPh>
    <phoneticPr fontId="1"/>
  </si>
  <si>
    <t>Jドリーム三条</t>
    <rPh sb="5" eb="7">
      <t>サンジョウ</t>
    </rPh>
    <phoneticPr fontId="1"/>
  </si>
  <si>
    <t>Primasale上越JY</t>
    <rPh sb="9" eb="11">
      <t>ジョウエツ</t>
    </rPh>
    <phoneticPr fontId="1"/>
  </si>
  <si>
    <t>F.THREE U-15</t>
    <phoneticPr fontId="1"/>
  </si>
  <si>
    <t>くびき野FC</t>
    <rPh sb="3" eb="4">
      <t>ノ</t>
    </rPh>
    <phoneticPr fontId="1"/>
  </si>
  <si>
    <t>TOYOSAKA SC</t>
    <phoneticPr fontId="1"/>
  </si>
  <si>
    <t>見附FC</t>
    <rPh sb="0" eb="2">
      <t>ミツケ</t>
    </rPh>
    <phoneticPr fontId="1"/>
  </si>
  <si>
    <t>県央FC</t>
    <rPh sb="0" eb="2">
      <t>ケンオウ</t>
    </rPh>
    <phoneticPr fontId="1"/>
  </si>
  <si>
    <t>エルファー燕</t>
    <rPh sb="5" eb="6">
      <t>ツバメ</t>
    </rPh>
    <phoneticPr fontId="1"/>
  </si>
  <si>
    <t>OFCファンタジスタ</t>
    <phoneticPr fontId="1"/>
  </si>
  <si>
    <t>シバタSC</t>
    <phoneticPr fontId="1"/>
  </si>
  <si>
    <t>FC,ACTIS</t>
    <phoneticPr fontId="1"/>
  </si>
  <si>
    <t>新潟ハマーレ</t>
    <rPh sb="0" eb="2">
      <t>ニイガタ</t>
    </rPh>
    <phoneticPr fontId="1"/>
  </si>
  <si>
    <t>FCヴァレミール</t>
    <phoneticPr fontId="1"/>
  </si>
  <si>
    <t>AFC94</t>
    <phoneticPr fontId="1"/>
  </si>
  <si>
    <t>アルビレックス柏崎</t>
    <rPh sb="7" eb="9">
      <t>カシワザキ</t>
    </rPh>
    <phoneticPr fontId="1"/>
  </si>
  <si>
    <t>フリーダム新潟FC</t>
    <rPh sb="5" eb="7">
      <t>ニイガタ</t>
    </rPh>
    <phoneticPr fontId="1"/>
  </si>
  <si>
    <t>秋葉FC</t>
    <rPh sb="0" eb="2">
      <t>アキハ</t>
    </rPh>
    <phoneticPr fontId="1"/>
  </si>
  <si>
    <t>五泉DEVA</t>
    <rPh sb="0" eb="2">
      <t>ゴセン</t>
    </rPh>
    <phoneticPr fontId="1"/>
  </si>
  <si>
    <t>E</t>
    <phoneticPr fontId="1"/>
  </si>
  <si>
    <t>groupG</t>
    <phoneticPr fontId="1"/>
  </si>
  <si>
    <t>groupH</t>
    <phoneticPr fontId="1"/>
  </si>
  <si>
    <t>groupJ</t>
    <phoneticPr fontId="1"/>
  </si>
  <si>
    <t>groupK</t>
    <phoneticPr fontId="1"/>
  </si>
  <si>
    <t>groupM</t>
    <phoneticPr fontId="1"/>
  </si>
  <si>
    <t>groupN</t>
    <phoneticPr fontId="1"/>
  </si>
  <si>
    <t>デベロップ予備予選リーグ　グループ対戦表　</t>
    <rPh sb="5" eb="7">
      <t>ヨビ</t>
    </rPh>
    <rPh sb="7" eb="9">
      <t>ヨセン</t>
    </rPh>
    <phoneticPr fontId="1"/>
  </si>
  <si>
    <t>group a</t>
    <phoneticPr fontId="1"/>
  </si>
  <si>
    <t>group b</t>
    <phoneticPr fontId="1"/>
  </si>
  <si>
    <t>group c</t>
    <phoneticPr fontId="1"/>
  </si>
  <si>
    <t>group d</t>
    <phoneticPr fontId="1"/>
  </si>
  <si>
    <t>デベロップ予備予選リーグ</t>
    <rPh sb="5" eb="7">
      <t>ヨビ</t>
    </rPh>
    <rPh sb="7" eb="9">
      <t>ヨセン</t>
    </rPh>
    <phoneticPr fontId="1"/>
  </si>
  <si>
    <t>a</t>
    <phoneticPr fontId="1"/>
  </si>
  <si>
    <t>b</t>
    <phoneticPr fontId="1"/>
  </si>
  <si>
    <t>ｄ</t>
    <phoneticPr fontId="1"/>
  </si>
  <si>
    <t>c</t>
    <phoneticPr fontId="1"/>
  </si>
  <si>
    <t>使用申請時間８時００分～１７時</t>
    <rPh sb="10" eb="11">
      <t>プン</t>
    </rPh>
    <phoneticPr fontId="1"/>
  </si>
  <si>
    <t>Kick Off</t>
    <phoneticPr fontId="1"/>
  </si>
  <si>
    <t>審判</t>
    <phoneticPr fontId="1"/>
  </si>
  <si>
    <t>group</t>
    <phoneticPr fontId="1"/>
  </si>
  <si>
    <t>A-PICH</t>
    <phoneticPr fontId="1"/>
  </si>
  <si>
    <t>B-PICH</t>
    <phoneticPr fontId="1"/>
  </si>
  <si>
    <t>代表者会議　８：３０　本部テント</t>
    <phoneticPr fontId="1"/>
  </si>
  <si>
    <t>主審・４審は派遣です。</t>
    <rPh sb="0" eb="2">
      <t>シュシン</t>
    </rPh>
    <rPh sb="4" eb="5">
      <t>シン</t>
    </rPh>
    <rPh sb="6" eb="8">
      <t>ハケン</t>
    </rPh>
    <phoneticPr fontId="1"/>
  </si>
  <si>
    <t>デベロップ予選リーグ　</t>
    <rPh sb="5" eb="7">
      <t>ヨセン</t>
    </rPh>
    <phoneticPr fontId="1"/>
  </si>
  <si>
    <t>６月10日(土)</t>
    <phoneticPr fontId="1"/>
  </si>
  <si>
    <t>６月１０日（土）</t>
    <rPh sb="6" eb="7">
      <t>ド</t>
    </rPh>
    <phoneticPr fontId="1"/>
  </si>
  <si>
    <t>会場：ニューグリーンピア津南</t>
    <rPh sb="0" eb="2">
      <t>カイジョウ</t>
    </rPh>
    <phoneticPr fontId="1"/>
  </si>
  <si>
    <t>６月11日(日)</t>
    <phoneticPr fontId="1"/>
  </si>
  <si>
    <t>役員：</t>
    <phoneticPr fontId="1"/>
  </si>
  <si>
    <t>６月１１日（日）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</si>
  <si>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</si>
  <si>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</si>
  <si>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</si>
  <si>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</si>
  <si>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r>
      <rPr>
        <b/>
        <i/>
        <sz val="24"/>
        <rFont val="ＭＳ Ｐゴシック"/>
        <family val="3"/>
        <charset val="128"/>
      </rPr>
      <t>決勝トーナメント１回戦</t>
    </r>
    <r>
      <rPr>
        <b/>
        <sz val="24"/>
        <rFont val="ＭＳ Ｐゴシック"/>
        <family val="3"/>
        <charset val="128"/>
      </rPr>
      <t>　</t>
    </r>
    <rPh sb="0" eb="2">
      <t>ケッショウ</t>
    </rPh>
    <rPh sb="9" eb="11">
      <t>カイセン</t>
    </rPh>
    <phoneticPr fontId="1"/>
  </si>
  <si>
    <t>MATCH NO.21の敗者</t>
    <rPh sb="12" eb="14">
      <t>ハイシャ</t>
    </rPh>
    <phoneticPr fontId="1"/>
  </si>
  <si>
    <t>MATCH NO.22の敗者</t>
    <rPh sb="12" eb="14">
      <t>ハイシャ</t>
    </rPh>
    <phoneticPr fontId="1"/>
  </si>
  <si>
    <t>MATCH NO.23の敗者</t>
    <rPh sb="12" eb="14">
      <t>ハイシャ</t>
    </rPh>
    <phoneticPr fontId="1"/>
  </si>
  <si>
    <t>MATCH NO.24の敗者</t>
    <rPh sb="12" eb="14">
      <t>ハイシャ</t>
    </rPh>
    <phoneticPr fontId="1"/>
  </si>
  <si>
    <t>準々決勝</t>
    <rPh sb="0" eb="4">
      <t>ジュンジュンケッショウ</t>
    </rPh>
    <phoneticPr fontId="1"/>
  </si>
  <si>
    <t>デベロップトーナメント</t>
    <phoneticPr fontId="1"/>
  </si>
  <si>
    <t>６月１７日(土)　　</t>
    <phoneticPr fontId="1"/>
  </si>
  <si>
    <t>MATCH</t>
    <phoneticPr fontId="1"/>
  </si>
  <si>
    <t>PK</t>
    <phoneticPr fontId="1"/>
  </si>
  <si>
    <t>５位決定戦準決勝</t>
    <phoneticPr fontId="1"/>
  </si>
  <si>
    <t>使用申請時間　8時～16時</t>
    <phoneticPr fontId="1"/>
  </si>
  <si>
    <t>デベロップトーナメント1回戦・準々決勝</t>
    <rPh sb="12" eb="14">
      <t>カイセン</t>
    </rPh>
    <rPh sb="15" eb="19">
      <t>ジュンジュンケッショウ</t>
    </rPh>
    <rPh sb="17" eb="19">
      <t>ケッショウ</t>
    </rPh>
    <phoneticPr fontId="1"/>
  </si>
  <si>
    <t>代表者会議は8：０0本部テントにて行います。</t>
    <phoneticPr fontId="1"/>
  </si>
  <si>
    <t>使用申請時間　８時～17時</t>
    <phoneticPr fontId="1"/>
  </si>
  <si>
    <t>デベロップトーナメント準決勝・決勝</t>
    <rPh sb="11" eb="12">
      <t>ジュン</t>
    </rPh>
    <rPh sb="12" eb="14">
      <t>ケッショウ</t>
    </rPh>
    <rPh sb="15" eb="17">
      <t>ケッショウ</t>
    </rPh>
    <phoneticPr fontId="1"/>
  </si>
  <si>
    <t>代表者会議は8：00本部テントにて行います。</t>
    <phoneticPr fontId="1"/>
  </si>
  <si>
    <t>金屋運動広場</t>
    <rPh sb="0" eb="2">
      <t>カナヤ</t>
    </rPh>
    <rPh sb="2" eb="4">
      <t>ウンドウ</t>
    </rPh>
    <rPh sb="4" eb="6">
      <t>ヒロバ</t>
    </rPh>
    <phoneticPr fontId="1"/>
  </si>
  <si>
    <t>長岡ニュータウン</t>
    <rPh sb="0" eb="2">
      <t>ナガオカ</t>
    </rPh>
    <phoneticPr fontId="1"/>
  </si>
  <si>
    <t>大原運動公園</t>
    <rPh sb="0" eb="2">
      <t>オオハラ</t>
    </rPh>
    <rPh sb="2" eb="4">
      <t>ウンドウ</t>
    </rPh>
    <rPh sb="4" eb="6">
      <t>コウエン</t>
    </rPh>
    <phoneticPr fontId="1"/>
  </si>
  <si>
    <t>刈羽ぴあパークB</t>
    <rPh sb="0" eb="2">
      <t>カリワ</t>
    </rPh>
    <phoneticPr fontId="1"/>
  </si>
  <si>
    <t>刈羽ぴあパークA</t>
    <rPh sb="0" eb="2">
      <t>カリワ</t>
    </rPh>
    <phoneticPr fontId="1"/>
  </si>
  <si>
    <t>A.C UNITED</t>
    <phoneticPr fontId="1"/>
  </si>
  <si>
    <t>ボンジボーラ新潟</t>
    <rPh sb="6" eb="8">
      <t>ニイガタ</t>
    </rPh>
    <phoneticPr fontId="1"/>
  </si>
  <si>
    <t>サルビアサッカー場</t>
    <rPh sb="8" eb="9">
      <t>ジョウ</t>
    </rPh>
    <phoneticPr fontId="1"/>
  </si>
  <si>
    <t>金屋運動広場</t>
    <rPh sb="0" eb="6">
      <t>カナヤウンドウヒロバ</t>
    </rPh>
    <phoneticPr fontId="1"/>
  </si>
  <si>
    <t>水辺プラザ</t>
    <rPh sb="0" eb="2">
      <t>ミズベ</t>
    </rPh>
    <phoneticPr fontId="1"/>
  </si>
  <si>
    <t>アルビレッジD</t>
    <phoneticPr fontId="1"/>
  </si>
  <si>
    <t>三条月岡第1グラウンド</t>
    <rPh sb="0" eb="2">
      <t>サンジョウ</t>
    </rPh>
    <rPh sb="2" eb="4">
      <t>ツキオカ</t>
    </rPh>
    <rPh sb="4" eb="5">
      <t>ダイ</t>
    </rPh>
    <phoneticPr fontId="1"/>
  </si>
  <si>
    <t>会場：サンスポ</t>
    <rPh sb="0" eb="2">
      <t>カイジョウ</t>
    </rPh>
    <phoneticPr fontId="1"/>
  </si>
  <si>
    <t>会場：新発田中央公園</t>
    <rPh sb="0" eb="2">
      <t>カイジョウ</t>
    </rPh>
    <rPh sb="3" eb="6">
      <t>シバタ</t>
    </rPh>
    <rPh sb="6" eb="8">
      <t>チュウオウ</t>
    </rPh>
    <rPh sb="8" eb="10">
      <t>コウエン</t>
    </rPh>
    <phoneticPr fontId="1"/>
  </si>
  <si>
    <t>会場：アルビレッジD</t>
    <rPh sb="0" eb="2">
      <t>カイジョウ</t>
    </rPh>
    <phoneticPr fontId="1"/>
  </si>
  <si>
    <t>会場：五十公野陸上競技場</t>
    <rPh sb="0" eb="2">
      <t>カイジョウ</t>
    </rPh>
    <rPh sb="3" eb="7">
      <t>イジミノ</t>
    </rPh>
    <rPh sb="7" eb="9">
      <t>リクジョウ</t>
    </rPh>
    <rPh sb="9" eb="12">
      <t>キョウギジョウ</t>
    </rPh>
    <phoneticPr fontId="1"/>
  </si>
  <si>
    <t>会場：サルビアサッカー場</t>
    <rPh sb="0" eb="2">
      <t>カイジョウ</t>
    </rPh>
    <rPh sb="11" eb="12">
      <t>ジョウ</t>
    </rPh>
    <phoneticPr fontId="1"/>
  </si>
  <si>
    <t>会場:大原運動公園</t>
    <rPh sb="0" eb="2">
      <t>カイジョウ</t>
    </rPh>
    <rPh sb="3" eb="5">
      <t>オオハラ</t>
    </rPh>
    <rPh sb="5" eb="7">
      <t>ウンドウ</t>
    </rPh>
    <rPh sb="7" eb="9">
      <t>コウエン</t>
    </rPh>
    <phoneticPr fontId="1"/>
  </si>
  <si>
    <t>会場:刈羽ぴあパークA</t>
    <rPh sb="0" eb="2">
      <t>カイジョウ</t>
    </rPh>
    <rPh sb="3" eb="5">
      <t>カリワ</t>
    </rPh>
    <phoneticPr fontId="1"/>
  </si>
  <si>
    <t>会場:サルビアサッカー場</t>
    <rPh sb="0" eb="2">
      <t>カイジョウ</t>
    </rPh>
    <rPh sb="11" eb="12">
      <t>ジョウ</t>
    </rPh>
    <phoneticPr fontId="1"/>
  </si>
  <si>
    <t>会場:刈羽ぴあパークB</t>
    <rPh sb="0" eb="2">
      <t>カイジョウ</t>
    </rPh>
    <rPh sb="3" eb="5">
      <t>カリワ</t>
    </rPh>
    <phoneticPr fontId="1"/>
  </si>
  <si>
    <t>会場:長岡ニュータウン</t>
    <rPh sb="0" eb="2">
      <t>カイジョウ</t>
    </rPh>
    <rPh sb="3" eb="5">
      <t>ナガオカ</t>
    </rPh>
    <phoneticPr fontId="1"/>
  </si>
  <si>
    <t>会場:金屋運動広場</t>
    <rPh sb="0" eb="2">
      <t>カイジョウ</t>
    </rPh>
    <rPh sb="3" eb="5">
      <t>カナヤ</t>
    </rPh>
    <rPh sb="5" eb="7">
      <t>ウンドウ</t>
    </rPh>
    <rPh sb="7" eb="9">
      <t>ヒロバ</t>
    </rPh>
    <phoneticPr fontId="1"/>
  </si>
  <si>
    <t>会場：グランセナB</t>
    <rPh sb="0" eb="2">
      <t>カイジョウ</t>
    </rPh>
    <phoneticPr fontId="1"/>
  </si>
  <si>
    <t>会場：金屋運動広場</t>
    <rPh sb="0" eb="2">
      <t>カイジョウ</t>
    </rPh>
    <rPh sb="3" eb="5">
      <t>カナヤ</t>
    </rPh>
    <rPh sb="5" eb="7">
      <t>ウンドウ</t>
    </rPh>
    <rPh sb="7" eb="9">
      <t>ヒロバ</t>
    </rPh>
    <phoneticPr fontId="1"/>
  </si>
  <si>
    <t>会場：三条月岡第1（27日）／大原運動公園（28日）</t>
    <rPh sb="0" eb="2">
      <t>カイジョウ</t>
    </rPh>
    <rPh sb="3" eb="5">
      <t>サンジョウ</t>
    </rPh>
    <rPh sb="5" eb="7">
      <t>ツキオカ</t>
    </rPh>
    <rPh sb="7" eb="8">
      <t>ダイ</t>
    </rPh>
    <rPh sb="12" eb="13">
      <t>ニチ</t>
    </rPh>
    <rPh sb="15" eb="17">
      <t>オオハラ</t>
    </rPh>
    <rPh sb="17" eb="19">
      <t>ウンドウ</t>
    </rPh>
    <rPh sb="19" eb="21">
      <t>コウエン</t>
    </rPh>
    <rPh sb="24" eb="25">
      <t>ニチ</t>
    </rPh>
    <phoneticPr fontId="1"/>
  </si>
  <si>
    <t>会場：ニューグリーンピア津南</t>
    <rPh sb="0" eb="2">
      <t>カイジョウ</t>
    </rPh>
    <rPh sb="12" eb="14">
      <t>ツナン</t>
    </rPh>
    <phoneticPr fontId="1"/>
  </si>
  <si>
    <t>4（3-0）0</t>
    <phoneticPr fontId="1"/>
  </si>
  <si>
    <t>4（1-0）0</t>
    <phoneticPr fontId="1"/>
  </si>
  <si>
    <t>8（5-0）0</t>
    <phoneticPr fontId="1"/>
  </si>
  <si>
    <t>1（0-0）0</t>
    <phoneticPr fontId="1"/>
  </si>
  <si>
    <t>5（1-0）2</t>
    <phoneticPr fontId="1"/>
  </si>
  <si>
    <t>12（4-0）0</t>
    <phoneticPr fontId="1"/>
  </si>
  <si>
    <t>0（0-1）3</t>
    <phoneticPr fontId="1"/>
  </si>
  <si>
    <t>4（4-0）0</t>
    <phoneticPr fontId="1"/>
  </si>
  <si>
    <t>3（2-0）0</t>
    <phoneticPr fontId="1"/>
  </si>
  <si>
    <t>0（0-4）4</t>
    <phoneticPr fontId="1"/>
  </si>
  <si>
    <t>2（2-0）2</t>
    <phoneticPr fontId="1"/>
  </si>
  <si>
    <t>1（1-0）2</t>
    <phoneticPr fontId="1"/>
  </si>
  <si>
    <t>1（1-2）3</t>
    <phoneticPr fontId="1"/>
  </si>
  <si>
    <t>0（0-0）1</t>
    <phoneticPr fontId="1"/>
  </si>
  <si>
    <t>0（0-1）1</t>
    <phoneticPr fontId="1"/>
  </si>
  <si>
    <t>3（0‐0）0</t>
    <phoneticPr fontId="1"/>
  </si>
  <si>
    <t>0（0‐0）1</t>
    <phoneticPr fontId="1"/>
  </si>
  <si>
    <t>0（0-1）4</t>
    <phoneticPr fontId="1"/>
  </si>
  <si>
    <t>1（0-1）1</t>
    <phoneticPr fontId="1"/>
  </si>
  <si>
    <t>7（4-0）0</t>
    <phoneticPr fontId="1"/>
  </si>
  <si>
    <t>0（0-2）3</t>
    <phoneticPr fontId="1"/>
  </si>
  <si>
    <t>3（0-3）5</t>
    <phoneticPr fontId="1"/>
  </si>
  <si>
    <t>3（0-1）2</t>
    <phoneticPr fontId="1"/>
  </si>
  <si>
    <t>3（2-0）3</t>
    <phoneticPr fontId="1"/>
  </si>
  <si>
    <t>3（3-0）0</t>
    <phoneticPr fontId="1"/>
  </si>
  <si>
    <t>3（1-0）0</t>
    <phoneticPr fontId="1"/>
  </si>
  <si>
    <t>2（0-0）0</t>
    <phoneticPr fontId="1"/>
  </si>
  <si>
    <t>5（3-0）0</t>
    <phoneticPr fontId="1"/>
  </si>
  <si>
    <t>1（1-0）0</t>
    <phoneticPr fontId="1"/>
  </si>
  <si>
    <t>6（6-0）1</t>
    <phoneticPr fontId="1"/>
  </si>
  <si>
    <t>2（2-0）0</t>
    <phoneticPr fontId="1"/>
  </si>
  <si>
    <t>6（2-2）2</t>
    <phoneticPr fontId="1"/>
  </si>
  <si>
    <t>1（0-0）1</t>
    <phoneticPr fontId="1"/>
  </si>
  <si>
    <t>4（3-0）2</t>
    <phoneticPr fontId="1"/>
  </si>
  <si>
    <t>4（3-0）1</t>
    <phoneticPr fontId="1"/>
  </si>
  <si>
    <t>Reiz長岡</t>
    <rPh sb="4" eb="6">
      <t>ナガオカ</t>
    </rPh>
    <phoneticPr fontId="1"/>
  </si>
  <si>
    <t>5(1-0)1</t>
    <phoneticPr fontId="1"/>
  </si>
  <si>
    <t>2(2-0)1</t>
    <phoneticPr fontId="1"/>
  </si>
  <si>
    <t>5(4-0)0</t>
    <phoneticPr fontId="1"/>
  </si>
  <si>
    <t>5(2-4)6</t>
    <phoneticPr fontId="1"/>
  </si>
  <si>
    <t>1(0-0)0</t>
    <phoneticPr fontId="1"/>
  </si>
  <si>
    <t>1(0-1)2</t>
    <phoneticPr fontId="1"/>
  </si>
  <si>
    <t>6(4-0)0</t>
    <phoneticPr fontId="1"/>
  </si>
  <si>
    <t>1(1-0)1</t>
    <phoneticPr fontId="1"/>
  </si>
  <si>
    <t>4(2-2)3</t>
    <phoneticPr fontId="1"/>
  </si>
  <si>
    <t>9(5-1)1</t>
    <phoneticPr fontId="1"/>
  </si>
  <si>
    <t>0(0-0)0</t>
    <phoneticPr fontId="1"/>
  </si>
  <si>
    <t>6(2-0)1</t>
    <phoneticPr fontId="1"/>
  </si>
  <si>
    <t>2(1-0)0</t>
    <phoneticPr fontId="1"/>
  </si>
  <si>
    <t>3(2-0)0</t>
    <phoneticPr fontId="1"/>
  </si>
  <si>
    <t>〇　　　　　　　　　　　　　　　　　7（4-0）0　　　　　　</t>
    <phoneticPr fontId="1"/>
  </si>
  <si>
    <t>●　　　　　　　　　　　　　　　　　　　0（0－0）1　</t>
    <phoneticPr fontId="1"/>
  </si>
  <si>
    <t>〇　　　　　　　　　　　3（2-0）0　　　　　　</t>
    <phoneticPr fontId="1"/>
  </si>
  <si>
    <t>〇　　　　　　　　　　　　　　　3（0-0）0　　　　　</t>
    <phoneticPr fontId="1"/>
  </si>
  <si>
    <t>●　　　　　　　　　　0（0-1）4　　　　　</t>
    <phoneticPr fontId="1"/>
  </si>
  <si>
    <t>●　　　　　　　　　　　　0（0-4）7　　　　</t>
    <phoneticPr fontId="1"/>
  </si>
  <si>
    <t>●　　　　　　　　　　　　　　0(0-1)1   　　　　　    　</t>
    <phoneticPr fontId="1"/>
  </si>
  <si>
    <t>●　　　　　　　　　　　　　0（0-1）1　　　　</t>
    <phoneticPr fontId="1"/>
  </si>
  <si>
    <t>〇　　　　　　　　　　　　1（0-0）0　　　　　　　　　　　　</t>
    <phoneticPr fontId="1"/>
  </si>
  <si>
    <t>〇　　　　　　　　　　　　　　4（1-0）0　　　　　</t>
    <phoneticPr fontId="1"/>
  </si>
  <si>
    <t>〇　　　　　　　　　　　1（0-0）0　　　　　　　　　　　　</t>
    <phoneticPr fontId="1"/>
  </si>
  <si>
    <t>●　　　　　　　　　　　　0（0-1）1　　　　</t>
    <phoneticPr fontId="1"/>
  </si>
  <si>
    <t>●　　　　　　　　　　　0（0-2）3　　　　　　　　　　　　　</t>
    <phoneticPr fontId="1"/>
  </si>
  <si>
    <t>〇　　　　　　　　　　　1（1-0）0　　　　　　</t>
    <phoneticPr fontId="1"/>
  </si>
  <si>
    <t>△　　　　　　　　　　　　1（0-1）1　　　　　</t>
    <phoneticPr fontId="1"/>
  </si>
  <si>
    <t>●　　　　　　　　　　　　　　0（0-0）3　　　　　　　</t>
    <phoneticPr fontId="1"/>
  </si>
  <si>
    <t>〇　　　　　　　　　　　　1（1-0）0　　　　　　</t>
    <phoneticPr fontId="1"/>
  </si>
  <si>
    <t>△　　　　　　　　　　　　　　　　1（1-0）1　　　　　</t>
    <phoneticPr fontId="1"/>
  </si>
  <si>
    <t>〇　　　　　　　　　　　　4（3-0）1　　　　</t>
    <phoneticPr fontId="1"/>
  </si>
  <si>
    <t>〇　　　　　　　　　　　9(5-1)1　　　　　　　　　</t>
    <phoneticPr fontId="1"/>
  </si>
  <si>
    <t>△　　　　　　　　　　　1（0-0）1　　　　</t>
    <phoneticPr fontId="1"/>
  </si>
  <si>
    <t>〇　　　　　　　　　　　6(4-0)0　　　　　　　</t>
    <phoneticPr fontId="1"/>
  </si>
  <si>
    <t>●　　　　　　　　　　　　1（0-3）4　　　　　</t>
    <phoneticPr fontId="1"/>
  </si>
  <si>
    <t>●　　　　　　　　　　　0（0-1）1　　　　　</t>
    <phoneticPr fontId="1"/>
  </si>
  <si>
    <t>●　　　　　　　　　　　　　1(0-1)2　　　　　　　　　　</t>
    <phoneticPr fontId="1"/>
  </si>
  <si>
    <t>〇　　　　　　　　　　　4(2-2)3　　　　　　　　</t>
    <phoneticPr fontId="1"/>
  </si>
  <si>
    <t>●　　　　　　　　　　　1(1-5)9　　　　　　　</t>
    <phoneticPr fontId="1"/>
  </si>
  <si>
    <t>△　　　　　　　　　　　　1(1-0)1　　　　　　　　　　</t>
    <phoneticPr fontId="1"/>
  </si>
  <si>
    <t>〇　　　　　　　　　　　6（2-2）2　　　　　　　</t>
    <phoneticPr fontId="1"/>
  </si>
  <si>
    <t>△　　　　　　　　　1（0-0）1　　　　</t>
    <phoneticPr fontId="1"/>
  </si>
  <si>
    <t>〇　　　　　　　　　　2(1-0)1　　　　　　　　　　　　　</t>
    <phoneticPr fontId="1"/>
  </si>
  <si>
    <t>△　　　　　　　　　　　1(0-1)1　　　　　　　　　　</t>
    <phoneticPr fontId="1"/>
  </si>
  <si>
    <t>〇　　　　　　　　　　　4（3-0）2　　　　　</t>
    <phoneticPr fontId="1"/>
  </si>
  <si>
    <t>●　　　　　　　　0(0-4)6　　　　　　　</t>
    <phoneticPr fontId="1"/>
  </si>
  <si>
    <t>●　　　　　　　　　3(2-2)4　　　　　　　　</t>
    <phoneticPr fontId="1"/>
  </si>
  <si>
    <t>●　　　　　　　　　　2（2-2）6　　　　　　　</t>
    <phoneticPr fontId="1"/>
  </si>
  <si>
    <t>●　　　　　　　　　　　2（2-2）6　　　　</t>
    <phoneticPr fontId="1"/>
  </si>
  <si>
    <t>〇　　　　　　　　　　　　　　5（3-0）0　　　　　　</t>
    <phoneticPr fontId="1"/>
  </si>
  <si>
    <t>〇　　　　　　　　　　　　　　5（1-0）2　　　　　</t>
    <phoneticPr fontId="1"/>
  </si>
  <si>
    <t>〇　　　　　　　　　　　3（1-0）0　　　　　</t>
    <phoneticPr fontId="1"/>
  </si>
  <si>
    <t>●　　　　　　　　　　　　　　0（0-3）5　　　　　　</t>
    <phoneticPr fontId="1"/>
  </si>
  <si>
    <t>●　　　　　　　　　　　　　0（0-1）1　　　　　</t>
    <phoneticPr fontId="1"/>
  </si>
  <si>
    <t>〇　　　　　　　　　　　　　4（3-0）0　　　　　　</t>
    <phoneticPr fontId="1"/>
  </si>
  <si>
    <t>〇　　　　　　　　　　　　　1（0-0）0　　　　　</t>
    <phoneticPr fontId="1"/>
  </si>
  <si>
    <t>●　　　　　　　　　　　　　　　　2（0-1）5　　　　　　</t>
    <phoneticPr fontId="1"/>
  </si>
  <si>
    <t>〇　　　　　　　　　　　　　　1（1-0）0　　　　　　</t>
    <phoneticPr fontId="1"/>
  </si>
  <si>
    <t>〇　　　　　　　　　　　　　　8（5-0）0　　　　　</t>
    <phoneticPr fontId="1"/>
  </si>
  <si>
    <t>〇　　　　　　　　　　　　　　　3（3-0）0　　　　　</t>
    <phoneticPr fontId="1"/>
  </si>
  <si>
    <t>●　　　　　　　　　　　　　　0（0-1）3　　　　　</t>
    <phoneticPr fontId="1"/>
  </si>
  <si>
    <t>●　　　　　　　　　　　　　　　0（0-3）4　　　　　　　</t>
    <phoneticPr fontId="1"/>
  </si>
  <si>
    <t>●　　　　　　　　　　　　　　　　　　　0（0－5）8　　　　　　　</t>
    <phoneticPr fontId="1"/>
  </si>
  <si>
    <t>〇　　　　　　　　　　　　　　　2（0-0）0　　　　</t>
    <phoneticPr fontId="1"/>
  </si>
  <si>
    <t>●　　　　　　　　　　　　　　　　0（0-1）4　　　　　</t>
    <phoneticPr fontId="1"/>
  </si>
  <si>
    <t>●　　　　　　　　　　　　　　0（0-0）1　　　　　　</t>
    <phoneticPr fontId="1"/>
  </si>
  <si>
    <t>●　　　　　　　　　　　0（0-3）3　　　　　　</t>
    <phoneticPr fontId="1"/>
  </si>
  <si>
    <t>●　　　　　　　　　　　　　　0（0-0）2　　　　　</t>
    <phoneticPr fontId="1"/>
  </si>
  <si>
    <t>△　　　　　　　　　　　　　　3（2-0）3　　　　　</t>
    <phoneticPr fontId="1"/>
  </si>
  <si>
    <t>●　　　　　　　　　　　　0（0－0）1　　　　</t>
    <phoneticPr fontId="1"/>
  </si>
  <si>
    <t>●　　　　　　　　　　　　　　3（0-3）5　　　　　</t>
    <phoneticPr fontId="1"/>
  </si>
  <si>
    <t>△　　　　　　　　　　　　2（2-0）2　　　　</t>
    <phoneticPr fontId="1"/>
  </si>
  <si>
    <t>△　　　　　　　　　　　　　3（0-2）3　　　　</t>
    <phoneticPr fontId="1"/>
  </si>
  <si>
    <t>△　　　　　　　　　　　　　　1（0-1）1　　　　</t>
    <phoneticPr fontId="1"/>
  </si>
  <si>
    <t>●　　　　　　　　　　　　　　　0（0-4）4　　　　</t>
    <phoneticPr fontId="1"/>
  </si>
  <si>
    <t>●　　　　　　　　　　　　　　　1（1-2）3　　　　</t>
    <phoneticPr fontId="1"/>
  </si>
  <si>
    <t>〇　　　　　　　　　　　　　　　1（0-0）0　　　　　　　</t>
    <phoneticPr fontId="1"/>
  </si>
  <si>
    <t>△　　　　　　　　　　　　　　1（1-0）1　　　　</t>
    <phoneticPr fontId="1"/>
  </si>
  <si>
    <t>●　　　　　　　　　　　　　　1（1-0）2　　　　　　　</t>
    <phoneticPr fontId="1"/>
  </si>
  <si>
    <t>●　　　　　　　　　　　0（0-2）3　　　　</t>
    <phoneticPr fontId="1"/>
  </si>
  <si>
    <t>〇　　　　　　　　　　　　　5（3-0）3　　　　　</t>
    <phoneticPr fontId="1"/>
  </si>
  <si>
    <t>〇　　　　　　　　　　　　　4（4-0）0　　　　</t>
    <phoneticPr fontId="1"/>
  </si>
  <si>
    <t>〇　　　　　　　　　　　　　　2（0-1）1　　　　　　</t>
    <phoneticPr fontId="1"/>
  </si>
  <si>
    <t>〇　　　　　　　　　　　　　3（0-1）2　　　　</t>
    <phoneticPr fontId="1"/>
  </si>
  <si>
    <t>△　　　　　　　　　　　　　　2（0-2）2　　　　　</t>
    <phoneticPr fontId="1"/>
  </si>
  <si>
    <t>〇　　　　　　　　　　　　3（2-1）1　　　　　　</t>
    <phoneticPr fontId="1"/>
  </si>
  <si>
    <t>〇　　　　　　　　　　　　　　　3（2-0）0　　　　　</t>
    <phoneticPr fontId="1"/>
  </si>
  <si>
    <t>●　　　　　　　　　　　　　2（1-0）3　　　　</t>
    <phoneticPr fontId="1"/>
  </si>
  <si>
    <t>〇　　　　　　　　　　　　1（0-0）0　　　　　　</t>
    <phoneticPr fontId="1"/>
  </si>
  <si>
    <t>〇　　　　　　　　　　3(2-0)0　　　　　　　</t>
    <phoneticPr fontId="1"/>
  </si>
  <si>
    <t>〇　　　　　　　　　　　　2（2-0）1　　　　　</t>
    <phoneticPr fontId="1"/>
  </si>
  <si>
    <t>●　　　　　　　　　　　　　0（0-0）1　　　　　</t>
    <phoneticPr fontId="1"/>
  </si>
  <si>
    <t>〇　　　　　　　　　　　　5（4-0）0　　　　　</t>
    <phoneticPr fontId="1"/>
  </si>
  <si>
    <t>〇　　　　　　　　　　　　2(1-0)0　　　　　　　</t>
    <phoneticPr fontId="1"/>
  </si>
  <si>
    <t>〇　　　　　　　　　　　　　6(2-0)1    　　　　　        　　</t>
    <phoneticPr fontId="1"/>
  </si>
  <si>
    <t>●　　　　　　　　　　0(0-2)3　　　　　　　　　</t>
    <phoneticPr fontId="1"/>
  </si>
  <si>
    <t>●　　　　　　　　　　　0（0-4）5　　　　</t>
    <phoneticPr fontId="1"/>
  </si>
  <si>
    <t>△　　　　　　　　　　0(0-0)0　　　　　　　　　</t>
    <phoneticPr fontId="1"/>
  </si>
  <si>
    <t xml:space="preserve">〇　　　　　　　　　　　　5(1-0)0 　　      </t>
    <phoneticPr fontId="1"/>
  </si>
  <si>
    <t>●　　　　　　　　　1（0-2）2　　　　　</t>
    <phoneticPr fontId="1"/>
  </si>
  <si>
    <t>●　　　　　　　　　　　0(0-1)2　　　　　　　　　</t>
    <phoneticPr fontId="1"/>
  </si>
  <si>
    <t>△　　　　　　　　　　　　0(0-0)0　　　　　　　　　</t>
    <phoneticPr fontId="1"/>
  </si>
  <si>
    <t>●　　　　　　　　　　　　5(2-4)6　　　　　</t>
    <phoneticPr fontId="1"/>
  </si>
  <si>
    <t>●　　　　　　　　　　　　1(0-2)6　　　　　　　　　</t>
    <phoneticPr fontId="1"/>
  </si>
  <si>
    <t>●　　　　　　　　　　　0（0-1）5　　　　　</t>
    <phoneticPr fontId="1"/>
  </si>
  <si>
    <t>〇　　　　　　　　　　　　6（4-2）5　　　　</t>
    <phoneticPr fontId="1"/>
  </si>
  <si>
    <t>〇　　　　　　　　　　　2（2-0）0　　　　</t>
    <phoneticPr fontId="1"/>
  </si>
  <si>
    <t>〇　　　　　　　　　　　3（2-0）0　　　　　</t>
    <phoneticPr fontId="1"/>
  </si>
  <si>
    <t>〇　　　　　　　　　　　　1（1-0）0　　　　　</t>
    <phoneticPr fontId="1"/>
  </si>
  <si>
    <t>〇　　　　　　　　　　　　　　12（4-0）0　　　　　　　</t>
    <phoneticPr fontId="1"/>
  </si>
  <si>
    <t>●　　　　　　　　　　　0（0-2）2　　　　　</t>
    <phoneticPr fontId="1"/>
  </si>
  <si>
    <t>〇　　　　　　　　　　　　3（2-0）0　　　　　</t>
    <phoneticPr fontId="1"/>
  </si>
  <si>
    <t>〇　　　　　　　　　　　　　　　　　　　1（0-0）0　　　　　　　</t>
    <phoneticPr fontId="1"/>
  </si>
  <si>
    <t>〇　　　　　　　　　　　　　　　　4（4-0）0　　　　　　</t>
    <phoneticPr fontId="1"/>
  </si>
  <si>
    <t>●　　　　　　　　　　　　0（0-2）3　　　　　　　</t>
    <phoneticPr fontId="1"/>
  </si>
  <si>
    <t>●　　　　　　　　　　　0（0-2）3　　　　　</t>
    <phoneticPr fontId="1"/>
  </si>
  <si>
    <t>●　　　　　　　　　　　　　　0（0-1）3　　　　　　</t>
    <phoneticPr fontId="1"/>
  </si>
  <si>
    <t>△　　　　　　　　　　　　　1（0-1）1　　　　　</t>
    <phoneticPr fontId="1"/>
  </si>
  <si>
    <t>●　　　　　　　　　　　　　　　　　　　0（0-0）1　　　　　　</t>
    <phoneticPr fontId="1"/>
  </si>
  <si>
    <t>〇　　　　　　　　　　　　　　3（1-0）0　　　　　</t>
    <phoneticPr fontId="1"/>
  </si>
  <si>
    <t>〇　　　　　　　　　　　　　　　　　　　　　6（6-0）0　　　　　</t>
    <phoneticPr fontId="1"/>
  </si>
  <si>
    <t>●　　　　　　　　　　　　　0（0-4）12　　　　　　　</t>
    <phoneticPr fontId="1"/>
  </si>
  <si>
    <t>●　　　　　　　　　　　　0（0-4）4　　　　　</t>
    <phoneticPr fontId="1"/>
  </si>
  <si>
    <t>△　　　　　　　　　　　　　　　　　　　　　　　　1（1-0）1　　　　</t>
    <phoneticPr fontId="1"/>
  </si>
  <si>
    <t>●　　　　　　　　　　　　　　　　0（0-6）6　　　　</t>
    <phoneticPr fontId="1"/>
  </si>
  <si>
    <t>会場責任：EPOCH横越／アルビレックス長岡</t>
    <rPh sb="0" eb="2">
      <t>カイジョウ</t>
    </rPh>
    <rPh sb="2" eb="4">
      <t>セキニン</t>
    </rPh>
    <rPh sb="10" eb="12">
      <t>ヨコゴシ</t>
    </rPh>
    <rPh sb="20" eb="22">
      <t>ナガオカ</t>
    </rPh>
    <phoneticPr fontId="1"/>
  </si>
  <si>
    <t>会場責任：FCArtista／長岡ビルボードFC</t>
    <rPh sb="0" eb="2">
      <t>カイジョウ</t>
    </rPh>
    <rPh sb="2" eb="4">
      <t>セキニン</t>
    </rPh>
    <rPh sb="15" eb="17">
      <t>ナガオカ</t>
    </rPh>
    <phoneticPr fontId="1"/>
  </si>
  <si>
    <t>会場責任：新潟アカデミー／エスプリ長岡</t>
    <rPh sb="0" eb="2">
      <t>カイジョウ</t>
    </rPh>
    <rPh sb="2" eb="4">
      <t>セキニン</t>
    </rPh>
    <rPh sb="5" eb="7">
      <t>ニイガタ</t>
    </rPh>
    <rPh sb="17" eb="19">
      <t>ナガオカ</t>
    </rPh>
    <phoneticPr fontId="1"/>
  </si>
  <si>
    <t>会場責任：FCステラ／ジェス新潟東</t>
    <rPh sb="0" eb="2">
      <t>カイジョウ</t>
    </rPh>
    <rPh sb="2" eb="4">
      <t>セキニン</t>
    </rPh>
    <rPh sb="14" eb="16">
      <t>ニイガタ</t>
    </rPh>
    <rPh sb="16" eb="17">
      <t>ヒガシ</t>
    </rPh>
    <phoneticPr fontId="1"/>
  </si>
  <si>
    <t>会場責任：LOCUS新潟FC／FC．ACTIS</t>
    <rPh sb="0" eb="2">
      <t>カイジョウ</t>
    </rPh>
    <rPh sb="2" eb="4">
      <t>セキニン</t>
    </rPh>
    <rPh sb="10" eb="12">
      <t>ニイガタ</t>
    </rPh>
    <phoneticPr fontId="1"/>
  </si>
  <si>
    <t>会場責任：くびき野FC／OFCファンタジスタ</t>
    <rPh sb="0" eb="2">
      <t>カイジョウ</t>
    </rPh>
    <rPh sb="2" eb="4">
      <t>セキニン</t>
    </rPh>
    <rPh sb="8" eb="9">
      <t>ノ</t>
    </rPh>
    <phoneticPr fontId="1"/>
  </si>
  <si>
    <t>会場責任：見附FC／Jドリーム三条</t>
    <rPh sb="0" eb="2">
      <t>カイジョウ</t>
    </rPh>
    <rPh sb="2" eb="4">
      <t>セキニン</t>
    </rPh>
    <rPh sb="5" eb="7">
      <t>ミツケ</t>
    </rPh>
    <rPh sb="15" eb="17">
      <t>サンジョウ</t>
    </rPh>
    <phoneticPr fontId="1"/>
  </si>
  <si>
    <t>〇　　　　　　　　　　　　　3(不戦勝)0　　　　　　　</t>
    <rPh sb="16" eb="19">
      <t>フセンショウ</t>
    </rPh>
    <phoneticPr fontId="1"/>
  </si>
  <si>
    <t>●　　　　　　　　　　　0(不戦敗)3　　　　　　　　　　</t>
    <rPh sb="14" eb="16">
      <t>フセン</t>
    </rPh>
    <rPh sb="16" eb="17">
      <t>パイ</t>
    </rPh>
    <phoneticPr fontId="1"/>
  </si>
  <si>
    <t>3(不戦)0</t>
    <rPh sb="2" eb="4">
      <t>フセン</t>
    </rPh>
    <phoneticPr fontId="1"/>
  </si>
  <si>
    <t>●　　　　　　　　　　　　0（0-0）1　　　　</t>
    <phoneticPr fontId="1"/>
  </si>
  <si>
    <t>ヴァレミール</t>
    <phoneticPr fontId="1"/>
  </si>
  <si>
    <t>イエロー</t>
    <phoneticPr fontId="1"/>
  </si>
  <si>
    <t>２０１７新潟県クラブユースサッカー(U-15)選手権大会　警告・退場一覧表</t>
    <rPh sb="4" eb="7">
      <t>ニイガタケン</t>
    </rPh>
    <rPh sb="23" eb="26">
      <t>センシュケン</t>
    </rPh>
    <rPh sb="26" eb="28">
      <t>タイカイ</t>
    </rPh>
    <rPh sb="29" eb="31">
      <t>ケイコク</t>
    </rPh>
    <rPh sb="32" eb="34">
      <t>タイジョウ</t>
    </rPh>
    <rPh sb="34" eb="37">
      <t>イチランヒョウ</t>
    </rPh>
    <phoneticPr fontId="1"/>
  </si>
  <si>
    <t>ＯＦＣ</t>
    <phoneticPr fontId="1"/>
  </si>
  <si>
    <t>試合日</t>
    <rPh sb="0" eb="3">
      <t>シアイビ</t>
    </rPh>
    <phoneticPr fontId="1"/>
  </si>
  <si>
    <t>チーム名</t>
    <rPh sb="3" eb="4">
      <t>メイ</t>
    </rPh>
    <phoneticPr fontId="1"/>
  </si>
  <si>
    <t>選手番号</t>
    <rPh sb="0" eb="2">
      <t>センシュ</t>
    </rPh>
    <rPh sb="2" eb="4">
      <t>バンゴウ</t>
    </rPh>
    <phoneticPr fontId="1"/>
  </si>
  <si>
    <t>選手名</t>
    <rPh sb="0" eb="3">
      <t>センシュメイ</t>
    </rPh>
    <phoneticPr fontId="1"/>
  </si>
  <si>
    <t>選手
チェック</t>
    <rPh sb="0" eb="2">
      <t>センシュ</t>
    </rPh>
    <phoneticPr fontId="64"/>
  </si>
  <si>
    <t>警告・退場</t>
    <rPh sb="0" eb="2">
      <t>ケイコク</t>
    </rPh>
    <rPh sb="3" eb="5">
      <t>タイジョウ</t>
    </rPh>
    <phoneticPr fontId="1"/>
  </si>
  <si>
    <t>内容</t>
    <rPh sb="0" eb="2">
      <t>ナイヨウ</t>
    </rPh>
    <phoneticPr fontId="1"/>
  </si>
  <si>
    <t>種別</t>
    <rPh sb="0" eb="2">
      <t>シュベツ</t>
    </rPh>
    <phoneticPr fontId="64"/>
  </si>
  <si>
    <t>警告・退場</t>
    <rPh sb="0" eb="2">
      <t>ケイコク</t>
    </rPh>
    <rPh sb="3" eb="5">
      <t>タイジョウ</t>
    </rPh>
    <phoneticPr fontId="64"/>
  </si>
  <si>
    <t>五泉</t>
    <rPh sb="0" eb="2">
      <t>ゴセン</t>
    </rPh>
    <phoneticPr fontId="1"/>
  </si>
  <si>
    <t>フリーダム新潟FC</t>
    <rPh sb="5" eb="7">
      <t>ニイガタ</t>
    </rPh>
    <phoneticPr fontId="64"/>
  </si>
  <si>
    <t>田辺　大士</t>
    <rPh sb="0" eb="2">
      <t>タナベ</t>
    </rPh>
    <rPh sb="3" eb="5">
      <t>タイシ</t>
    </rPh>
    <phoneticPr fontId="64"/>
  </si>
  <si>
    <t>警・反スポ</t>
    <rPh sb="0" eb="1">
      <t>ケイ</t>
    </rPh>
    <rPh sb="2" eb="3">
      <t>ハン</t>
    </rPh>
    <phoneticPr fontId="64"/>
  </si>
  <si>
    <t>1次予選リーグ</t>
    <rPh sb="1" eb="2">
      <t>ジ</t>
    </rPh>
    <rPh sb="2" eb="4">
      <t>ヨセン</t>
    </rPh>
    <phoneticPr fontId="64"/>
  </si>
  <si>
    <t>アルビ柏崎</t>
    <rPh sb="3" eb="5">
      <t>カシワザキ</t>
    </rPh>
    <phoneticPr fontId="1"/>
  </si>
  <si>
    <t>石黒　拓夢</t>
    <rPh sb="0" eb="2">
      <t>イシグロ</t>
    </rPh>
    <rPh sb="3" eb="5">
      <t>タクム</t>
    </rPh>
    <phoneticPr fontId="1"/>
  </si>
  <si>
    <t>警・ラフ</t>
    <rPh sb="0" eb="1">
      <t>ケイ</t>
    </rPh>
    <phoneticPr fontId="64"/>
  </si>
  <si>
    <t>2次予選リーグ</t>
    <rPh sb="1" eb="2">
      <t>ジ</t>
    </rPh>
    <rPh sb="2" eb="4">
      <t>ヨセン</t>
    </rPh>
    <phoneticPr fontId="64"/>
  </si>
  <si>
    <t>【警告】</t>
    <rPh sb="1" eb="3">
      <t>ケイコク</t>
    </rPh>
    <phoneticPr fontId="64"/>
  </si>
  <si>
    <t>ＦＦＣ</t>
    <phoneticPr fontId="1"/>
  </si>
  <si>
    <t>監督</t>
    <rPh sb="0" eb="2">
      <t>カントク</t>
    </rPh>
    <phoneticPr fontId="1"/>
  </si>
  <si>
    <t>退席</t>
    <rPh sb="0" eb="2">
      <t>タイセキ</t>
    </rPh>
    <phoneticPr fontId="1"/>
  </si>
  <si>
    <t>3次予選リーグ</t>
    <rPh sb="1" eb="2">
      <t>ジ</t>
    </rPh>
    <rPh sb="2" eb="4">
      <t>ヨセン</t>
    </rPh>
    <phoneticPr fontId="64"/>
  </si>
  <si>
    <t>警・異議</t>
    <rPh sb="0" eb="1">
      <t>ケイ</t>
    </rPh>
    <rPh sb="2" eb="4">
      <t>イギ</t>
    </rPh>
    <phoneticPr fontId="64"/>
  </si>
  <si>
    <t>C1（反）</t>
    <rPh sb="3" eb="4">
      <t>ハン</t>
    </rPh>
    <phoneticPr fontId="64"/>
  </si>
  <si>
    <t>反スポーツ的行為</t>
    <phoneticPr fontId="64"/>
  </si>
  <si>
    <t>警・繰り</t>
    <rPh sb="0" eb="1">
      <t>ケイ</t>
    </rPh>
    <rPh sb="2" eb="3">
      <t>ク</t>
    </rPh>
    <phoneticPr fontId="64"/>
  </si>
  <si>
    <t>ラフプレー</t>
    <phoneticPr fontId="64"/>
  </si>
  <si>
    <t>警・遅延</t>
    <rPh sb="0" eb="1">
      <t>ケイ</t>
    </rPh>
    <rPh sb="2" eb="4">
      <t>チエン</t>
    </rPh>
    <phoneticPr fontId="64"/>
  </si>
  <si>
    <t>C3（異）</t>
    <rPh sb="3" eb="4">
      <t>イ</t>
    </rPh>
    <phoneticPr fontId="64"/>
  </si>
  <si>
    <t>言葉または行動によって異議を示す</t>
    <phoneticPr fontId="64"/>
  </si>
  <si>
    <t>警・距離</t>
    <rPh sb="0" eb="1">
      <t>ケイ</t>
    </rPh>
    <rPh sb="2" eb="4">
      <t>キョリ</t>
    </rPh>
    <phoneticPr fontId="64"/>
  </si>
  <si>
    <t>C4（繰）</t>
    <rPh sb="3" eb="4">
      <t>ク</t>
    </rPh>
    <phoneticPr fontId="64"/>
  </si>
  <si>
    <t>警・無入</t>
    <rPh sb="0" eb="1">
      <t>ケイ</t>
    </rPh>
    <rPh sb="2" eb="3">
      <t>ム</t>
    </rPh>
    <rPh sb="3" eb="4">
      <t>イ</t>
    </rPh>
    <phoneticPr fontId="64"/>
  </si>
  <si>
    <t>C5（遅）</t>
    <rPh sb="3" eb="4">
      <t>チ</t>
    </rPh>
    <phoneticPr fontId="64"/>
  </si>
  <si>
    <t>プレーの再開を遅らせる</t>
    <phoneticPr fontId="64"/>
  </si>
  <si>
    <t>警・無出</t>
    <rPh sb="0" eb="1">
      <t>ケイ</t>
    </rPh>
    <rPh sb="2" eb="3">
      <t>ム</t>
    </rPh>
    <rPh sb="3" eb="4">
      <t>デ</t>
    </rPh>
    <phoneticPr fontId="64"/>
  </si>
  <si>
    <t>C6（距）</t>
    <rPh sb="3" eb="4">
      <t>キョ</t>
    </rPh>
    <phoneticPr fontId="64"/>
  </si>
  <si>
    <t>CK、FK、スローインでプレーを再開するとき規定の距離を守らない</t>
    <phoneticPr fontId="64"/>
  </si>
  <si>
    <t>警・</t>
    <rPh sb="0" eb="1">
      <t>ケイ</t>
    </rPh>
    <phoneticPr fontId="64"/>
  </si>
  <si>
    <t>C7（入）</t>
    <rPh sb="3" eb="4">
      <t>イ</t>
    </rPh>
    <phoneticPr fontId="64"/>
  </si>
  <si>
    <t>退・不正</t>
    <rPh sb="0" eb="1">
      <t>タイ</t>
    </rPh>
    <rPh sb="2" eb="4">
      <t>フセイ</t>
    </rPh>
    <phoneticPr fontId="64"/>
  </si>
  <si>
    <t>C8（去）</t>
    <rPh sb="3" eb="4">
      <t>サ</t>
    </rPh>
    <phoneticPr fontId="64"/>
  </si>
  <si>
    <t>退・乱暴</t>
    <rPh sb="0" eb="1">
      <t>タイ</t>
    </rPh>
    <rPh sb="2" eb="4">
      <t>ランボウ</t>
    </rPh>
    <phoneticPr fontId="64"/>
  </si>
  <si>
    <t>【退場】</t>
    <rPh sb="1" eb="3">
      <t>タイジョウ</t>
    </rPh>
    <phoneticPr fontId="64"/>
  </si>
  <si>
    <t>退・つば</t>
    <rPh sb="0" eb="1">
      <t>タイ</t>
    </rPh>
    <phoneticPr fontId="64"/>
  </si>
  <si>
    <t>S1（不正）</t>
    <rPh sb="3" eb="5">
      <t>フセイ</t>
    </rPh>
    <phoneticPr fontId="64"/>
  </si>
  <si>
    <t>不明</t>
    <rPh sb="0" eb="2">
      <t>フメイ</t>
    </rPh>
    <phoneticPr fontId="1"/>
  </si>
  <si>
    <t>S2（乱暴）</t>
    <rPh sb="3" eb="5">
      <t>ランボウ</t>
    </rPh>
    <phoneticPr fontId="64"/>
  </si>
  <si>
    <t>退・阻止(他)</t>
    <rPh sb="0" eb="1">
      <t>タイ</t>
    </rPh>
    <rPh sb="2" eb="4">
      <t>ソシ</t>
    </rPh>
    <rPh sb="5" eb="6">
      <t>ホカ</t>
    </rPh>
    <phoneticPr fontId="64"/>
  </si>
  <si>
    <t>相手競技者あるいはその他の者につばを吐きかける</t>
    <phoneticPr fontId="64"/>
  </si>
  <si>
    <t>退・侮辱</t>
    <rPh sb="0" eb="1">
      <t>タイ</t>
    </rPh>
    <rPh sb="2" eb="4">
      <t>ブジョク</t>
    </rPh>
    <phoneticPr fontId="64"/>
  </si>
  <si>
    <t>S4（阻止手）</t>
    <rPh sb="3" eb="5">
      <t>ソシ</t>
    </rPh>
    <rPh sb="5" eb="6">
      <t>テ</t>
    </rPh>
    <phoneticPr fontId="64"/>
  </si>
  <si>
    <t>退・</t>
    <rPh sb="0" eb="1">
      <t>タイ</t>
    </rPh>
    <phoneticPr fontId="64"/>
  </si>
  <si>
    <t>S5（阻止他）</t>
    <rPh sb="3" eb="5">
      <t>ソシ</t>
    </rPh>
    <rPh sb="5" eb="6">
      <t>タ</t>
    </rPh>
    <phoneticPr fontId="64"/>
  </si>
  <si>
    <t>警２・出停</t>
    <rPh sb="0" eb="1">
      <t>ケイ</t>
    </rPh>
    <rPh sb="3" eb="4">
      <t>デ</t>
    </rPh>
    <phoneticPr fontId="64"/>
  </si>
  <si>
    <t>S6（暴言）</t>
    <rPh sb="3" eb="5">
      <t>ボウゲン</t>
    </rPh>
    <phoneticPr fontId="64"/>
  </si>
  <si>
    <t>CS（警2）</t>
    <rPh sb="3" eb="4">
      <t>ケイ</t>
    </rPh>
    <phoneticPr fontId="64"/>
  </si>
  <si>
    <t>同じ試合の中で二つ目の警告を受ける</t>
    <phoneticPr fontId="64"/>
  </si>
  <si>
    <t>フラッグ</t>
    <phoneticPr fontId="1"/>
  </si>
  <si>
    <t>C2（ラ）</t>
    <phoneticPr fontId="64"/>
  </si>
  <si>
    <t>繰り返し競技規則に違反する</t>
    <phoneticPr fontId="64"/>
  </si>
  <si>
    <t>主審の承認を得ずフィールドに入る、または復帰する</t>
    <phoneticPr fontId="64"/>
  </si>
  <si>
    <t>主審の承認を得ず意図的にフィールドから離れる</t>
    <phoneticPr fontId="64"/>
  </si>
  <si>
    <t>著しく不正なプレー</t>
    <phoneticPr fontId="64"/>
  </si>
  <si>
    <t>乱暴な行為を犯す</t>
    <phoneticPr fontId="64"/>
  </si>
  <si>
    <t>S3（つば）</t>
    <phoneticPr fontId="64"/>
  </si>
  <si>
    <t>競技者が意図的に手でボールを扱って相手チームの決定的な得点機会を阻止</t>
    <phoneticPr fontId="64"/>
  </si>
  <si>
    <t>FKあるいはPKとなる反則でゴールに向かう相手の決定的な得点機会を阻止</t>
    <phoneticPr fontId="64"/>
  </si>
  <si>
    <t>攻撃的な侮辱的なあるいは下品な発言や身振りをする</t>
    <phoneticPr fontId="64"/>
  </si>
  <si>
    <t>５月２７日(土)</t>
    <phoneticPr fontId="1"/>
  </si>
  <si>
    <t>G</t>
    <phoneticPr fontId="1"/>
  </si>
  <si>
    <t>4(1-0)0</t>
    <phoneticPr fontId="1"/>
  </si>
  <si>
    <t>3（0-0）0</t>
    <phoneticPr fontId="1"/>
  </si>
  <si>
    <t>7（2-0）0</t>
    <phoneticPr fontId="1"/>
  </si>
  <si>
    <t>8（1-0）0</t>
    <phoneticPr fontId="1"/>
  </si>
  <si>
    <t>代表者会議　８：３０</t>
    <phoneticPr fontId="1"/>
  </si>
  <si>
    <t>吉田ふれあい（くびきふれあい）</t>
    <rPh sb="0" eb="2">
      <t>ヨシダ</t>
    </rPh>
    <phoneticPr fontId="1"/>
  </si>
  <si>
    <t>吉田ふれあい（柿崎グラウンド）</t>
    <rPh sb="0" eb="2">
      <t>ヨシダ</t>
    </rPh>
    <rPh sb="7" eb="9">
      <t>カキザキ</t>
    </rPh>
    <phoneticPr fontId="1"/>
  </si>
  <si>
    <t>H</t>
    <phoneticPr fontId="1"/>
  </si>
  <si>
    <t>1(1-0)0</t>
    <phoneticPr fontId="1"/>
  </si>
  <si>
    <t>2（1-0）1</t>
    <phoneticPr fontId="1"/>
  </si>
  <si>
    <t>2（1-0）3</t>
    <phoneticPr fontId="1"/>
  </si>
  <si>
    <t>1(0-0)1</t>
    <phoneticPr fontId="1"/>
  </si>
  <si>
    <t>1（0-0）2</t>
    <phoneticPr fontId="1"/>
  </si>
  <si>
    <t>グランセナB</t>
    <phoneticPr fontId="1"/>
  </si>
  <si>
    <t>I</t>
    <phoneticPr fontId="1"/>
  </si>
  <si>
    <t>3(1-0)0</t>
    <phoneticPr fontId="1"/>
  </si>
  <si>
    <t>3(1-1)1</t>
    <phoneticPr fontId="1"/>
  </si>
  <si>
    <t>3(3-0)0</t>
    <phoneticPr fontId="1"/>
  </si>
  <si>
    <t>J</t>
    <phoneticPr fontId="1"/>
  </si>
  <si>
    <t>2(0-1)2</t>
    <phoneticPr fontId="1"/>
  </si>
  <si>
    <t>3(3-2)2</t>
    <phoneticPr fontId="1"/>
  </si>
  <si>
    <t>4(2-0)0</t>
    <phoneticPr fontId="1"/>
  </si>
  <si>
    <t>0(0-2)2</t>
    <phoneticPr fontId="1"/>
  </si>
  <si>
    <t>2(0-0)0</t>
    <phoneticPr fontId="1"/>
  </si>
  <si>
    <t>くびきふれあい</t>
    <phoneticPr fontId="1"/>
  </si>
  <si>
    <t>柿崎グラウンド</t>
    <rPh sb="0" eb="2">
      <t>カキザキ</t>
    </rPh>
    <phoneticPr fontId="1"/>
  </si>
  <si>
    <t>1(1-1)2</t>
    <phoneticPr fontId="1"/>
  </si>
  <si>
    <t>C</t>
    <phoneticPr fontId="1"/>
  </si>
  <si>
    <t>2（1-1）1</t>
    <phoneticPr fontId="1"/>
  </si>
  <si>
    <t>3（3-1）3</t>
    <phoneticPr fontId="1"/>
  </si>
  <si>
    <t>1（1-1）2</t>
    <phoneticPr fontId="1"/>
  </si>
  <si>
    <t>7（3-1）1</t>
    <phoneticPr fontId="1"/>
  </si>
  <si>
    <t>アルビレックス長岡</t>
    <phoneticPr fontId="1"/>
  </si>
  <si>
    <t>ＥＰＯＣＨ横越</t>
    <phoneticPr fontId="1"/>
  </si>
  <si>
    <t>○　　　　　　　　　4（1-0）0</t>
    <phoneticPr fontId="1"/>
  </si>
  <si>
    <t>シバタＳＣ</t>
    <phoneticPr fontId="1"/>
  </si>
  <si>
    <t>新潟ハマーレ</t>
    <phoneticPr fontId="1"/>
  </si>
  <si>
    <t>長岡ビルボードＦＣ</t>
    <phoneticPr fontId="1"/>
  </si>
  <si>
    <t>FC Artista</t>
    <phoneticPr fontId="1"/>
  </si>
  <si>
    <t>IFCジュニアユース</t>
    <phoneticPr fontId="1"/>
  </si>
  <si>
    <t>groupI</t>
    <phoneticPr fontId="1"/>
  </si>
  <si>
    <t>エスプリ長岡FC</t>
    <phoneticPr fontId="1"/>
  </si>
  <si>
    <t>新潟アカデミー</t>
    <phoneticPr fontId="1"/>
  </si>
  <si>
    <t>ジェス新潟東</t>
    <phoneticPr fontId="1"/>
  </si>
  <si>
    <t>FCステラ</t>
    <phoneticPr fontId="1"/>
  </si>
  <si>
    <t>会場：水辺プラザ（27日）／アルビレッジD(28日)</t>
    <rPh sb="0" eb="2">
      <t>カイジョウ</t>
    </rPh>
    <rPh sb="3" eb="5">
      <t>ミズベ</t>
    </rPh>
    <rPh sb="11" eb="12">
      <t>ニチ</t>
    </rPh>
    <rPh sb="24" eb="25">
      <t>ニチ</t>
    </rPh>
    <phoneticPr fontId="1"/>
  </si>
  <si>
    <t>鈴木　一真</t>
    <rPh sb="0" eb="2">
      <t>スズキ</t>
    </rPh>
    <rPh sb="3" eb="4">
      <t>イッ</t>
    </rPh>
    <rPh sb="4" eb="5">
      <t>マ</t>
    </rPh>
    <phoneticPr fontId="1"/>
  </si>
  <si>
    <t>会場：吉田ふれあい</t>
    <rPh sb="0" eb="2">
      <t>カイジョウ</t>
    </rPh>
    <rPh sb="3" eb="5">
      <t>ヨシダ</t>
    </rPh>
    <phoneticPr fontId="1"/>
  </si>
  <si>
    <t>平野　蒼依</t>
    <rPh sb="0" eb="2">
      <t>ヒラノ</t>
    </rPh>
    <rPh sb="3" eb="5">
      <t>アオイ</t>
    </rPh>
    <phoneticPr fontId="1"/>
  </si>
  <si>
    <t>権平　昂陽</t>
    <rPh sb="0" eb="2">
      <t>ゴンダイラ</t>
    </rPh>
    <rPh sb="3" eb="4">
      <t>コウ</t>
    </rPh>
    <rPh sb="4" eb="5">
      <t>ヨウ</t>
    </rPh>
    <phoneticPr fontId="1"/>
  </si>
  <si>
    <t>浜崎　秀人</t>
    <rPh sb="0" eb="2">
      <t>ハマサキ</t>
    </rPh>
    <rPh sb="3" eb="5">
      <t>ヒデト</t>
    </rPh>
    <phoneticPr fontId="1"/>
  </si>
  <si>
    <t>斎藤　葵</t>
    <rPh sb="0" eb="2">
      <t>サイトウ</t>
    </rPh>
    <rPh sb="3" eb="4">
      <t>アオイ</t>
    </rPh>
    <phoneticPr fontId="1"/>
  </si>
  <si>
    <t>アルビレックス長岡</t>
    <rPh sb="7" eb="9">
      <t>ナガオカ</t>
    </rPh>
    <phoneticPr fontId="1"/>
  </si>
  <si>
    <t>関口　瞬生</t>
    <rPh sb="0" eb="2">
      <t>セキグチ</t>
    </rPh>
    <rPh sb="3" eb="4">
      <t>シュン</t>
    </rPh>
    <rPh sb="4" eb="5">
      <t>イ</t>
    </rPh>
    <phoneticPr fontId="1"/>
  </si>
  <si>
    <t>新潟アカデミー</t>
    <rPh sb="0" eb="2">
      <t>ニイガタ</t>
    </rPh>
    <phoneticPr fontId="1"/>
  </si>
  <si>
    <t>八木　智弥</t>
    <rPh sb="0" eb="2">
      <t>ヤギ</t>
    </rPh>
    <rPh sb="3" eb="5">
      <t>トモヤ</t>
    </rPh>
    <phoneticPr fontId="1"/>
  </si>
  <si>
    <t>廣川　翔</t>
    <rPh sb="0" eb="2">
      <t>ヒロカワ</t>
    </rPh>
    <rPh sb="3" eb="4">
      <t>ショウ</t>
    </rPh>
    <phoneticPr fontId="1"/>
  </si>
  <si>
    <t>酒井　翔太</t>
    <rPh sb="0" eb="2">
      <t>サカイ</t>
    </rPh>
    <rPh sb="3" eb="5">
      <t>ショウタ</t>
    </rPh>
    <phoneticPr fontId="1"/>
  </si>
  <si>
    <t>木内　悠登</t>
    <rPh sb="0" eb="2">
      <t>キウチ</t>
    </rPh>
    <rPh sb="3" eb="4">
      <t>ユウ</t>
    </rPh>
    <rPh sb="4" eb="5">
      <t>ノボル</t>
    </rPh>
    <phoneticPr fontId="1"/>
  </si>
  <si>
    <t>本田　虎太郎</t>
    <rPh sb="0" eb="2">
      <t>ホンダ</t>
    </rPh>
    <rPh sb="3" eb="6">
      <t>トラタロウ</t>
    </rPh>
    <phoneticPr fontId="1"/>
  </si>
  <si>
    <t>3(3-1)2</t>
    <phoneticPr fontId="1"/>
  </si>
  <si>
    <t>6(3-2)2</t>
    <phoneticPr fontId="1"/>
  </si>
  <si>
    <t>0(0-1)2</t>
    <phoneticPr fontId="1"/>
  </si>
  <si>
    <t>3（2-1）1</t>
    <phoneticPr fontId="1"/>
  </si>
  <si>
    <t>0（0-0）0</t>
    <phoneticPr fontId="1"/>
  </si>
  <si>
    <t>4（4-0）1</t>
    <phoneticPr fontId="1"/>
  </si>
  <si>
    <t>6（1-0）0</t>
    <phoneticPr fontId="1"/>
  </si>
  <si>
    <t>1（1-0）1</t>
    <phoneticPr fontId="1"/>
  </si>
  <si>
    <t>1（0-3）6</t>
    <phoneticPr fontId="1"/>
  </si>
  <si>
    <t>3（0-0）1</t>
    <phoneticPr fontId="1"/>
  </si>
  <si>
    <t>3（3-0）1</t>
    <phoneticPr fontId="1"/>
  </si>
  <si>
    <t>2（2-1）1</t>
    <phoneticPr fontId="1"/>
  </si>
  <si>
    <t>2（1-0）0</t>
    <phoneticPr fontId="1"/>
  </si>
  <si>
    <t>1(1-1)3</t>
    <phoneticPr fontId="1"/>
  </si>
  <si>
    <t>4(1-1)1</t>
    <phoneticPr fontId="1"/>
  </si>
  <si>
    <t>0（0-0）2</t>
    <phoneticPr fontId="1"/>
  </si>
  <si>
    <t>2（2-0）1</t>
    <phoneticPr fontId="1"/>
  </si>
  <si>
    <t>2（0-1）1</t>
    <phoneticPr fontId="1"/>
  </si>
  <si>
    <t>○　　　　　　　　　　3（0-0）1</t>
    <phoneticPr fontId="1"/>
  </si>
  <si>
    <t>○　　　　　　　　　　　8（1-0）0</t>
    <phoneticPr fontId="1"/>
  </si>
  <si>
    <t>○　　　　　　　　6（1-0）0</t>
    <phoneticPr fontId="1"/>
  </si>
  <si>
    <t>○　　　　　　　　　　　1（0-0）0</t>
    <phoneticPr fontId="1"/>
  </si>
  <si>
    <t>●　　　　　　　　　　　　1（0-0）3</t>
    <phoneticPr fontId="1"/>
  </si>
  <si>
    <t>△　　　　　　　　1（1-0）1</t>
    <phoneticPr fontId="1"/>
  </si>
  <si>
    <t>○　　　　　　　　　　7（2-0）0</t>
    <phoneticPr fontId="1"/>
  </si>
  <si>
    <t>●　　　　　　　　0（0-1）8</t>
    <phoneticPr fontId="1"/>
  </si>
  <si>
    <t>△　　　　　　　　1（0-1）1</t>
    <phoneticPr fontId="1"/>
  </si>
  <si>
    <t>○　　　　　　　　3（0-0）0</t>
    <phoneticPr fontId="1"/>
  </si>
  <si>
    <t>○　　　　　　　　4（4-0）1</t>
    <phoneticPr fontId="1"/>
  </si>
  <si>
    <t>●　　　　　　　　0（0-1）6</t>
    <phoneticPr fontId="1"/>
  </si>
  <si>
    <t>●　　　　　　　　　　　　0（0-1）4</t>
    <phoneticPr fontId="1"/>
  </si>
  <si>
    <t>●　　　　　　　　　　　0（0-0）3</t>
    <phoneticPr fontId="1"/>
  </si>
  <si>
    <t>●　　　　　　　　1（0-3）6</t>
    <phoneticPr fontId="1"/>
  </si>
  <si>
    <t>●　　　　　　　　0（0-0）1</t>
    <phoneticPr fontId="1"/>
  </si>
  <si>
    <t>●　　　　　　　　　　　　0（0-2）7</t>
    <phoneticPr fontId="1"/>
  </si>
  <si>
    <t>●　　　　　　　　　1（0-4）4</t>
    <phoneticPr fontId="1"/>
  </si>
  <si>
    <t>○　　　　　　　　6（3-0）1</t>
    <phoneticPr fontId="1"/>
  </si>
  <si>
    <t>○　　　　　　　　　1（0-0）0</t>
    <phoneticPr fontId="1"/>
  </si>
  <si>
    <t>●　　　　　　　　1（0-0）2</t>
    <phoneticPr fontId="1"/>
  </si>
  <si>
    <t>○　　　　　　　　3（3-1）2</t>
    <phoneticPr fontId="1"/>
  </si>
  <si>
    <t>○　　　　　　　　　　　2（1-0）1</t>
    <phoneticPr fontId="1"/>
  </si>
  <si>
    <t>●　　　　　　　　　0（0-0）1</t>
    <phoneticPr fontId="1"/>
  </si>
  <si>
    <t>○　　　　　　　　　3（3-1）0</t>
    <phoneticPr fontId="1"/>
  </si>
  <si>
    <t>○　　　　　　　　　　　1（1-0）0</t>
    <phoneticPr fontId="1"/>
  </si>
  <si>
    <t>△　　　　　　　　　1（0-0）1</t>
    <phoneticPr fontId="1"/>
  </si>
  <si>
    <t>○　　　　　　　　2（0-0）1</t>
    <phoneticPr fontId="1"/>
  </si>
  <si>
    <t>●　　　　　　　　0（0-1）3　　　　　　　</t>
    <phoneticPr fontId="1"/>
  </si>
  <si>
    <t>●　　　　　　　　　　　　　2（1-0）3</t>
    <phoneticPr fontId="1"/>
  </si>
  <si>
    <t>●　　　　　　　　0（0-1）2</t>
    <phoneticPr fontId="1"/>
  </si>
  <si>
    <t>●　　　　　　　　2（1-3）3</t>
    <phoneticPr fontId="1"/>
  </si>
  <si>
    <t>●　　　　　　　　　0（0-1）1</t>
    <phoneticPr fontId="1"/>
  </si>
  <si>
    <t>○　　　　　　　　　　　3（0-1）2</t>
    <phoneticPr fontId="1"/>
  </si>
  <si>
    <t>○　　　　　　　　　　6（3-2）2</t>
    <phoneticPr fontId="1"/>
  </si>
  <si>
    <t>●　　　　　　　　　　　1（0-1）2</t>
    <phoneticPr fontId="1"/>
  </si>
  <si>
    <t>△　　　　　　　　　1（0-0）1</t>
    <phoneticPr fontId="1"/>
  </si>
  <si>
    <t>○　　　　　　　　　　2（1-0）0</t>
    <phoneticPr fontId="1"/>
  </si>
  <si>
    <t>●　　　　　　　　　　2（2-3）6</t>
    <phoneticPr fontId="1"/>
  </si>
  <si>
    <t>△　　　　　　　　0（0-0）0</t>
    <phoneticPr fontId="1"/>
  </si>
  <si>
    <t>○　　　　　　　　　　　　　1（1-0）0</t>
    <phoneticPr fontId="1"/>
  </si>
  <si>
    <t>○　　　　　　　　3（1-1）1</t>
    <phoneticPr fontId="1"/>
  </si>
  <si>
    <t>○　　　　　　　　　3（2-1）1</t>
    <phoneticPr fontId="1"/>
  </si>
  <si>
    <t>○　　　　　　　　　　　3（1-0）0</t>
    <phoneticPr fontId="1"/>
  </si>
  <si>
    <t>○　　　　　　　　　　　　3（3-0）0</t>
    <phoneticPr fontId="1"/>
  </si>
  <si>
    <t>●　　　　　　　　　　　0（0-1）1</t>
    <phoneticPr fontId="1"/>
  </si>
  <si>
    <t>●　　　　　　　　1（1-2）3　　　　　　　</t>
    <phoneticPr fontId="1"/>
  </si>
  <si>
    <t>○　　　　　　　　　1（0-0）0</t>
    <phoneticPr fontId="1"/>
  </si>
  <si>
    <t>●　　　　　　　　　　　0（0-0）1</t>
    <phoneticPr fontId="1"/>
  </si>
  <si>
    <t>●　　　　　　　　　　　0（0-1）3</t>
    <phoneticPr fontId="1"/>
  </si>
  <si>
    <t>●　　　　　　　　0（0-0)1</t>
    <phoneticPr fontId="1"/>
  </si>
  <si>
    <t>○　　　　　　　　　　3（3-0）0</t>
    <phoneticPr fontId="1"/>
  </si>
  <si>
    <t>●　　　　　　　　　　1（1-1）3</t>
    <phoneticPr fontId="1"/>
  </si>
  <si>
    <t>●　　　　　　　　　　　0（0-3）3</t>
    <phoneticPr fontId="1"/>
  </si>
  <si>
    <t>●　　　　　　　　　　0（0-0）1</t>
    <phoneticPr fontId="1"/>
  </si>
  <si>
    <t>●　　　　　　　　0（0-2）3</t>
    <phoneticPr fontId="1"/>
  </si>
  <si>
    <t>○　　　　　　　　　　　3（3-2）2</t>
    <phoneticPr fontId="1"/>
  </si>
  <si>
    <t>○　　　　　　　　　　　3（3-0）1</t>
    <phoneticPr fontId="1"/>
  </si>
  <si>
    <t>△　　　　　　　　　　0（0-0）0</t>
    <phoneticPr fontId="1"/>
  </si>
  <si>
    <t>○　　　　　　　　　　　　3（2-0）0</t>
    <phoneticPr fontId="1"/>
  </si>
  <si>
    <t>○　　　　　　　　　　　2（2-1）1　　</t>
    <phoneticPr fontId="1"/>
  </si>
  <si>
    <t>△　　　　　　　　　　　　1（0-0）1</t>
    <phoneticPr fontId="1"/>
  </si>
  <si>
    <t>△　　　　　　　　　　2（0-1）2</t>
    <phoneticPr fontId="1"/>
  </si>
  <si>
    <t>●　　　　　　　　2（2-3）3</t>
    <phoneticPr fontId="1"/>
  </si>
  <si>
    <t>●　　　　　　　　　1（1-2）2</t>
    <phoneticPr fontId="1"/>
  </si>
  <si>
    <t>○　　　　　　　　　　　　　4（1-0）0</t>
    <phoneticPr fontId="1"/>
  </si>
  <si>
    <t>○　　　　　　　　3（3-0）0</t>
    <phoneticPr fontId="1"/>
  </si>
  <si>
    <t>●　　　　　　　　　　　　　1（0-3）3</t>
    <phoneticPr fontId="1"/>
  </si>
  <si>
    <t>●　　　　　　　　0（0-1）4</t>
    <phoneticPr fontId="1"/>
  </si>
  <si>
    <t>○　　　　　　　　　　　2（1-0）0</t>
    <phoneticPr fontId="1"/>
  </si>
  <si>
    <t>△　　　　　　　　2（1-0）2</t>
    <phoneticPr fontId="1"/>
  </si>
  <si>
    <t>●　　　　　　　　　0（0-3）3</t>
    <phoneticPr fontId="1"/>
  </si>
  <si>
    <t>●　　　　　　　　　　0（0-1）2</t>
    <phoneticPr fontId="1"/>
  </si>
  <si>
    <t>△　　　　　　　　　0（0-0）0</t>
    <phoneticPr fontId="1"/>
  </si>
  <si>
    <t>○　　　　　　　　　4（1-1）1</t>
    <phoneticPr fontId="1"/>
  </si>
  <si>
    <t>○　　　　　　　　　　　2（0-0）0</t>
    <phoneticPr fontId="1"/>
  </si>
  <si>
    <t>●　　　　　　　　　1（1-1）4</t>
    <phoneticPr fontId="1"/>
  </si>
  <si>
    <t>●　　　　　　　　　　0（0-2）2</t>
    <phoneticPr fontId="1"/>
  </si>
  <si>
    <t>●　　　　　　　　　　　　　　　　　　　0（0-0）1</t>
    <phoneticPr fontId="1"/>
  </si>
  <si>
    <t>○　　　　　　　　　　　2（2-0）0</t>
    <phoneticPr fontId="1"/>
  </si>
  <si>
    <t>○　　　　　　　　　　7（2-0）0</t>
    <phoneticPr fontId="1"/>
  </si>
  <si>
    <t>○　　　　　　　　　　3（1-1）1</t>
    <phoneticPr fontId="1"/>
  </si>
  <si>
    <t>●　　　　　　　　　0（0-2）7</t>
    <phoneticPr fontId="1"/>
  </si>
  <si>
    <t>△　　　　　　　　　0（0-0）0</t>
    <phoneticPr fontId="1"/>
  </si>
  <si>
    <t>○　　　　　　　　　　　1（0-0）0</t>
    <phoneticPr fontId="1"/>
  </si>
  <si>
    <t>○　　　　　　　　　　　　　　1（1-0）0</t>
    <phoneticPr fontId="1"/>
  </si>
  <si>
    <t>○　　　　　　　　　　　4（2-0）0</t>
    <phoneticPr fontId="1"/>
  </si>
  <si>
    <t>○　　　　　　　　　　　1（0-0）0</t>
    <phoneticPr fontId="1"/>
  </si>
  <si>
    <t>●　　　　　　　　　　　　0（0-0）1</t>
    <phoneticPr fontId="1"/>
  </si>
  <si>
    <t>●　　　　　　　　　　　　0（0-2）4</t>
    <phoneticPr fontId="1"/>
  </si>
  <si>
    <t>●　　　　　　　　　　　　　　　　　　　0（0-0）2</t>
    <phoneticPr fontId="1"/>
  </si>
  <si>
    <t>●　　　　　　　　　1（1-1）3</t>
    <phoneticPr fontId="1"/>
  </si>
  <si>
    <t>○　　　　　　　　　　2（0-0）0</t>
    <phoneticPr fontId="1"/>
  </si>
  <si>
    <t>●　　　　　　　　　1（0-1）2</t>
    <phoneticPr fontId="1"/>
  </si>
  <si>
    <t>●　　　　　　　　　　　1（1-1）2　　　</t>
    <phoneticPr fontId="1"/>
  </si>
  <si>
    <t>●　　　　　　　　　　　　0（0-0）2</t>
    <phoneticPr fontId="1"/>
  </si>
  <si>
    <t>○　　　　　　　　　3（0-0）1</t>
    <phoneticPr fontId="1"/>
  </si>
  <si>
    <t>●　　　　　　　　　1（0-0）3</t>
    <phoneticPr fontId="1"/>
  </si>
  <si>
    <t>○　　　　　　　　　3（3-0）0</t>
    <phoneticPr fontId="1"/>
  </si>
  <si>
    <t>△　　　　　　　　　　　0（0-0）0</t>
    <phoneticPr fontId="1"/>
  </si>
  <si>
    <t>●　　　　　　　　　　　0（0-0）2</t>
    <phoneticPr fontId="1"/>
  </si>
  <si>
    <t>○　　　　　　　　　　　2（1-1）1</t>
    <phoneticPr fontId="1"/>
  </si>
  <si>
    <t>○　　　　　　　　　3（2-0）0</t>
    <phoneticPr fontId="1"/>
  </si>
  <si>
    <t>●　　　　　　　　　0（0-1）2</t>
    <phoneticPr fontId="1"/>
  </si>
  <si>
    <t>●　　　　　　　　　0（0-2）3</t>
    <phoneticPr fontId="1"/>
  </si>
  <si>
    <t>○　　　　　　　　　2（0-0）0</t>
    <phoneticPr fontId="1"/>
  </si>
  <si>
    <t>○　　　　　　　　　2（1-0）1</t>
    <phoneticPr fontId="1"/>
  </si>
  <si>
    <t>●　　　　　　　　　1（1-1）2</t>
    <phoneticPr fontId="1"/>
  </si>
  <si>
    <t>○　　　　　　　　　2（1-1）1</t>
    <phoneticPr fontId="1"/>
  </si>
  <si>
    <t>会場：くびきふれあい（27日）／刈羽ぴパークB（28日）</t>
    <rPh sb="0" eb="2">
      <t>カイジョウ</t>
    </rPh>
    <rPh sb="13" eb="14">
      <t>ニチ</t>
    </rPh>
    <rPh sb="16" eb="18">
      <t>カリワ</t>
    </rPh>
    <rPh sb="26" eb="27">
      <t>ニチ</t>
    </rPh>
    <phoneticPr fontId="1"/>
  </si>
  <si>
    <t>○　　　　　　　　　　　　　2（0-0）0</t>
    <phoneticPr fontId="1"/>
  </si>
  <si>
    <t>○　　　　　　　　　　7（3-1）1</t>
    <phoneticPr fontId="1"/>
  </si>
  <si>
    <t>●　　　　　　　　　　0（0-0）1</t>
    <phoneticPr fontId="1"/>
  </si>
  <si>
    <t>●　　　　　　　　　　　　　1（1-3）7</t>
    <phoneticPr fontId="1"/>
  </si>
  <si>
    <t>●　　　　　　　　　　1（1-1）2</t>
    <phoneticPr fontId="1"/>
  </si>
  <si>
    <t>○　　　　　　　　　2（2-0）1</t>
    <phoneticPr fontId="1"/>
  </si>
  <si>
    <t>○　　　　　　　　　　　　　　　1（0-0）0</t>
    <phoneticPr fontId="1"/>
  </si>
  <si>
    <t>△　　　　　　　　　3（3-1）3　　　</t>
    <phoneticPr fontId="1"/>
  </si>
  <si>
    <t>●　　　　　　　　　　0（0-0）2</t>
    <phoneticPr fontId="1"/>
  </si>
  <si>
    <t>●　　　　　　　　　1（0-2）2</t>
    <phoneticPr fontId="1"/>
  </si>
  <si>
    <t>△　　　　　　　　　3（1-3）3</t>
    <phoneticPr fontId="1"/>
  </si>
  <si>
    <t>○　　　　　　　　　　2（0-1）1</t>
    <phoneticPr fontId="1"/>
  </si>
  <si>
    <t>●　　　　　　　　　1（1-0）2</t>
    <phoneticPr fontId="1"/>
  </si>
  <si>
    <t>△　　　　　　　　　　1（1-0）1</t>
    <phoneticPr fontId="1"/>
  </si>
  <si>
    <t>○　　　　　　　　　　　1（1-0）0</t>
    <phoneticPr fontId="1"/>
  </si>
  <si>
    <t>△　　　　　　　　　1（0-1）1</t>
    <phoneticPr fontId="1"/>
  </si>
  <si>
    <t>●　　　　　　　　　　　　　0（0-1）1</t>
    <phoneticPr fontId="1"/>
  </si>
  <si>
    <t>○　　　　　　　　　2（1-0）0</t>
    <phoneticPr fontId="1"/>
  </si>
  <si>
    <t>○　　　　　　　　　2（1-1）1</t>
    <phoneticPr fontId="1"/>
  </si>
  <si>
    <t>○　　　　　　　　　1（0-0）0</t>
    <phoneticPr fontId="1"/>
  </si>
  <si>
    <t>アルビレックス新潟Ｕ－１５</t>
    <rPh sb="7" eb="9">
      <t>ニイガタ</t>
    </rPh>
    <phoneticPr fontId="1"/>
  </si>
  <si>
    <t>ＦＣステラ</t>
    <phoneticPr fontId="1"/>
  </si>
  <si>
    <t>エスプリ長岡ＦＣ</t>
    <rPh sb="4" eb="6">
      <t>ナガオカ</t>
    </rPh>
    <phoneticPr fontId="1"/>
  </si>
  <si>
    <t>グランセナ新潟ＦＣジュニアユース</t>
    <rPh sb="5" eb="7">
      <t>ニイガタ</t>
    </rPh>
    <phoneticPr fontId="1"/>
  </si>
  <si>
    <t>長岡ビルボードＦＣ</t>
    <rPh sb="0" eb="2">
      <t>ナガオカ</t>
    </rPh>
    <phoneticPr fontId="1"/>
  </si>
  <si>
    <t>ジェス新潟東</t>
    <rPh sb="3" eb="5">
      <t>ニイガタ</t>
    </rPh>
    <rPh sb="5" eb="6">
      <t>ヒガシ</t>
    </rPh>
    <phoneticPr fontId="1"/>
  </si>
  <si>
    <t>ＥＰＯＣＨ横越</t>
    <rPh sb="5" eb="7">
      <t>ヨコゴシ</t>
    </rPh>
    <phoneticPr fontId="1"/>
  </si>
  <si>
    <t>長岡ＪＹＦＣ</t>
    <rPh sb="0" eb="2">
      <t>ナガオカ</t>
    </rPh>
    <phoneticPr fontId="1"/>
  </si>
  <si>
    <t>Ｒｅｉｚ長岡</t>
    <rPh sb="4" eb="6">
      <t>ナガオカ</t>
    </rPh>
    <phoneticPr fontId="1"/>
  </si>
  <si>
    <t>ＦＣ五十嵐</t>
    <rPh sb="2" eb="5">
      <t>イカラシ</t>
    </rPh>
    <phoneticPr fontId="1"/>
  </si>
  <si>
    <t>県央ＦＣ</t>
    <rPh sb="0" eb="2">
      <t>ケンオウ</t>
    </rPh>
    <phoneticPr fontId="1"/>
  </si>
  <si>
    <t>上越春日ＦＣ</t>
    <rPh sb="0" eb="2">
      <t>ジョウエツ</t>
    </rPh>
    <rPh sb="2" eb="4">
      <t>カスガ</t>
    </rPh>
    <phoneticPr fontId="1"/>
  </si>
  <si>
    <t>ＩＦＣジュニアユース</t>
    <phoneticPr fontId="1"/>
  </si>
  <si>
    <t>ＯＦＣファンタジスタ</t>
    <phoneticPr fontId="1"/>
  </si>
  <si>
    <t>Ｆ．ＴＨＲＥＥ　Ｕ－１５</t>
    <phoneticPr fontId="1"/>
  </si>
  <si>
    <t>ＴＯＹＯＳＡＫＡ　ＳＣ</t>
    <phoneticPr fontId="1"/>
  </si>
  <si>
    <t>見附ＦＣ</t>
    <rPh sb="0" eb="2">
      <t>ミツケ</t>
    </rPh>
    <phoneticPr fontId="1"/>
  </si>
  <si>
    <t>秋葉ＦＣ</t>
    <rPh sb="0" eb="2">
      <t>アキハ</t>
    </rPh>
    <phoneticPr fontId="1"/>
  </si>
  <si>
    <t>シバタＳＣ</t>
    <phoneticPr fontId="1"/>
  </si>
  <si>
    <t>Ｆ．Ｃ．ＥＳＴＮＯＶＡ新潟燕</t>
    <rPh sb="11" eb="13">
      <t>ニイガタ</t>
    </rPh>
    <rPh sb="13" eb="14">
      <t>ツバメ</t>
    </rPh>
    <phoneticPr fontId="1"/>
  </si>
  <si>
    <r>
      <rPr>
        <b/>
        <i/>
        <sz val="14"/>
        <rFont val="メイリオ"/>
        <family val="3"/>
        <charset val="128"/>
      </rPr>
      <t>ｄ</t>
    </r>
    <phoneticPr fontId="1"/>
  </si>
  <si>
    <t>主審・副審・４審は帯同審判でお願いします。</t>
    <rPh sb="0" eb="2">
      <t>シュシン</t>
    </rPh>
    <rPh sb="3" eb="5">
      <t>フクシン</t>
    </rPh>
    <rPh sb="7" eb="8">
      <t>シン</t>
    </rPh>
    <rPh sb="9" eb="11">
      <t>タイドウ</t>
    </rPh>
    <rPh sb="11" eb="13">
      <t>シンパン</t>
    </rPh>
    <rPh sb="15" eb="16">
      <t>ネガ</t>
    </rPh>
    <phoneticPr fontId="1"/>
  </si>
  <si>
    <t>7(2-1)1</t>
    <phoneticPr fontId="1"/>
  </si>
  <si>
    <t>サン・スポーツランド</t>
    <phoneticPr fontId="1"/>
  </si>
  <si>
    <t>サン・スポーツランド</t>
    <phoneticPr fontId="1"/>
  </si>
  <si>
    <t>新発田中央公園</t>
    <rPh sb="0" eb="3">
      <t>シバタ</t>
    </rPh>
    <rPh sb="3" eb="5">
      <t>チュウオウ</t>
    </rPh>
    <rPh sb="5" eb="7">
      <t>コウエン</t>
    </rPh>
    <phoneticPr fontId="1"/>
  </si>
  <si>
    <t>アルビレッジD</t>
    <phoneticPr fontId="1"/>
  </si>
  <si>
    <t>五十公野陸上競技場</t>
    <rPh sb="0" eb="4">
      <t>イジミノ</t>
    </rPh>
    <rPh sb="4" eb="6">
      <t>リクジョウ</t>
    </rPh>
    <rPh sb="6" eb="9">
      <t>キョウギジョウ</t>
    </rPh>
    <phoneticPr fontId="1"/>
  </si>
  <si>
    <t>潟東サルビアサッカー場</t>
    <rPh sb="0" eb="2">
      <t>カタヒガシ</t>
    </rPh>
    <rPh sb="10" eb="11">
      <t>ジョウ</t>
    </rPh>
    <phoneticPr fontId="1"/>
  </si>
  <si>
    <t>A 大原運動公園</t>
    <rPh sb="2" eb="4">
      <t>オオハラ</t>
    </rPh>
    <rPh sb="4" eb="6">
      <t>ウンドウ</t>
    </rPh>
    <rPh sb="6" eb="8">
      <t>コウエン</t>
    </rPh>
    <phoneticPr fontId="1"/>
  </si>
  <si>
    <t>B 刈羽ぴあパークB</t>
    <rPh sb="2" eb="4">
      <t>カリワ</t>
    </rPh>
    <phoneticPr fontId="1"/>
  </si>
  <si>
    <t>A サンスポーツランド</t>
    <phoneticPr fontId="1"/>
  </si>
  <si>
    <t>B 新発田中央公園</t>
    <rPh sb="2" eb="5">
      <t>シバタ</t>
    </rPh>
    <rPh sb="5" eb="7">
      <t>チュウオウ</t>
    </rPh>
    <rPh sb="7" eb="9">
      <t>コウエン</t>
    </rPh>
    <phoneticPr fontId="1"/>
  </si>
  <si>
    <t>A 五十公野陸上競技場</t>
    <rPh sb="2" eb="6">
      <t>イジミノ</t>
    </rPh>
    <rPh sb="6" eb="8">
      <t>リクジョウ</t>
    </rPh>
    <rPh sb="8" eb="11">
      <t>キョウギジョウ</t>
    </rPh>
    <phoneticPr fontId="1"/>
  </si>
  <si>
    <t>B サンスポーツランド</t>
    <phoneticPr fontId="1"/>
  </si>
  <si>
    <t>使用時間：9：00～15：00</t>
    <phoneticPr fontId="1"/>
  </si>
  <si>
    <t>1(1-1)4</t>
    <phoneticPr fontId="1"/>
  </si>
  <si>
    <t>3(0-0)1</t>
    <phoneticPr fontId="1"/>
  </si>
  <si>
    <t>2(１-0)1</t>
    <phoneticPr fontId="1"/>
  </si>
  <si>
    <t>1(0-1)2</t>
    <phoneticPr fontId="1"/>
  </si>
  <si>
    <t>7(3-0)0</t>
    <phoneticPr fontId="1"/>
  </si>
  <si>
    <t>7(2-1)1</t>
    <phoneticPr fontId="1"/>
  </si>
  <si>
    <t>2(1-0)2</t>
    <phoneticPr fontId="1"/>
  </si>
  <si>
    <t>1(0-1)1</t>
    <phoneticPr fontId="1"/>
  </si>
  <si>
    <t>○　　　　　　　　   　7（3-0）0</t>
    <phoneticPr fontId="1"/>
  </si>
  <si>
    <t>○　　　　　　　　   　3（1-0）0</t>
    <phoneticPr fontId="1"/>
  </si>
  <si>
    <t>○　　　　　　　　   　2（1-0）1</t>
    <phoneticPr fontId="1"/>
  </si>
  <si>
    <t>△　　　　　　　   　　1（0-1）1</t>
    <phoneticPr fontId="1"/>
  </si>
  <si>
    <t>△　　　　　　　   　　1（1-0）1</t>
    <phoneticPr fontId="1"/>
  </si>
  <si>
    <t>●　　　　　　　　   　0（0-3）7</t>
    <phoneticPr fontId="1"/>
  </si>
  <si>
    <t>●　　　　　　　　   　0（0-1）3</t>
    <phoneticPr fontId="1"/>
  </si>
  <si>
    <t>●　　　　　　　　   　1（0-1）2</t>
    <phoneticPr fontId="1"/>
  </si>
  <si>
    <t>△　　　　　　　   　　2(1-0）2</t>
    <phoneticPr fontId="1"/>
  </si>
  <si>
    <t>△　　　　　　　   　　2(0-1）2</t>
    <phoneticPr fontId="1"/>
  </si>
  <si>
    <t>○　　　　　　　　   　7（2-1）1</t>
    <phoneticPr fontId="1"/>
  </si>
  <si>
    <t>●　　　　　　　　   　1（1-2）7</t>
    <phoneticPr fontId="1"/>
  </si>
  <si>
    <t>○　　　　　　　　   　3（0-0）1</t>
    <phoneticPr fontId="1"/>
  </si>
  <si>
    <t>●　　　　　　　　   　1（0-0）3</t>
    <phoneticPr fontId="1"/>
  </si>
  <si>
    <t>○　　　　　　　　   　1（0-0）0</t>
    <phoneticPr fontId="1"/>
  </si>
  <si>
    <t>○　　　　　　　　   　2（0-0）0</t>
    <phoneticPr fontId="1"/>
  </si>
  <si>
    <t>○　　　　　　　　   　4（1-1）1</t>
    <phoneticPr fontId="1"/>
  </si>
  <si>
    <t>●　　　　　　　　   　0（0-0）1</t>
    <phoneticPr fontId="1"/>
  </si>
  <si>
    <t>●　　　　　　　　   　0（0-0）2</t>
    <phoneticPr fontId="1"/>
  </si>
  <si>
    <t>●　　　　　　　　   　1（1-1）4</t>
    <phoneticPr fontId="1"/>
  </si>
  <si>
    <t>1(0-1)1　PK 4-3</t>
    <phoneticPr fontId="1"/>
  </si>
  <si>
    <t>1(1-2)4</t>
    <phoneticPr fontId="1"/>
  </si>
  <si>
    <t>0(0-1)１</t>
    <phoneticPr fontId="1"/>
  </si>
  <si>
    <t>3(0-1)1</t>
    <phoneticPr fontId="1"/>
  </si>
  <si>
    <t>ＦＣ　Ａｒｔｉｓｔａ</t>
    <phoneticPr fontId="1"/>
  </si>
  <si>
    <t>FC　Artista</t>
    <phoneticPr fontId="1"/>
  </si>
  <si>
    <t>エスプリ長岡FC</t>
    <rPh sb="4" eb="6">
      <t>ナガオカ</t>
    </rPh>
    <phoneticPr fontId="1"/>
  </si>
  <si>
    <t>長岡ビルボードFC</t>
    <rPh sb="0" eb="2">
      <t>ナガオカ</t>
    </rPh>
    <phoneticPr fontId="1"/>
  </si>
  <si>
    <t>新潟アカデミージュニアユース</t>
    <rPh sb="0" eb="2">
      <t>ニイガタ</t>
    </rPh>
    <phoneticPr fontId="1"/>
  </si>
  <si>
    <t>2(1-0)1</t>
    <phoneticPr fontId="1"/>
  </si>
  <si>
    <t>2(1-4)7</t>
    <phoneticPr fontId="1"/>
  </si>
  <si>
    <t>0(0-2)3</t>
    <phoneticPr fontId="1"/>
  </si>
  <si>
    <t>2(1-1)1</t>
    <phoneticPr fontId="1"/>
  </si>
  <si>
    <t>1(1-1)1</t>
    <phoneticPr fontId="1"/>
  </si>
  <si>
    <t>1(1-1)2</t>
    <phoneticPr fontId="1"/>
  </si>
  <si>
    <t>エボルブフットボールクラブ</t>
    <phoneticPr fontId="1"/>
  </si>
  <si>
    <t>長岡JYFC</t>
    <rPh sb="0" eb="2">
      <t>ナガオカ</t>
    </rPh>
    <phoneticPr fontId="1"/>
  </si>
  <si>
    <t>グランセナＦＣジュニアユース</t>
    <phoneticPr fontId="1"/>
  </si>
  <si>
    <t>EPOCH横越</t>
    <rPh sb="5" eb="7">
      <t>ヨコゴシ</t>
    </rPh>
    <phoneticPr fontId="1"/>
  </si>
  <si>
    <t>△　　　　　　　　   　1（1-1）1</t>
    <phoneticPr fontId="1"/>
  </si>
  <si>
    <t>○　　　　　　　　   　2（1-1）1</t>
    <phoneticPr fontId="1"/>
  </si>
  <si>
    <t>●　　　　　　　　   　1（1-1）2</t>
    <phoneticPr fontId="1"/>
  </si>
  <si>
    <t>●　　　　　　　　   　1（1-1）3</t>
    <phoneticPr fontId="1"/>
  </si>
  <si>
    <t>○　　　　　　　　   　3（1-1）1</t>
    <phoneticPr fontId="1"/>
  </si>
  <si>
    <t>○　　　　　　　　   　3（2-0）1</t>
    <phoneticPr fontId="1"/>
  </si>
  <si>
    <t>●　　　　　　　　   　1（0-2）3</t>
    <phoneticPr fontId="1"/>
  </si>
  <si>
    <t>●　　　　　　　　   　0（0-2）3</t>
    <phoneticPr fontId="1"/>
  </si>
  <si>
    <t>○　　　　　　　　   　3（2-0）0</t>
    <phoneticPr fontId="1"/>
  </si>
  <si>
    <t>△　　　　　　　　   　1（0-0）1</t>
    <phoneticPr fontId="1"/>
  </si>
  <si>
    <t>TOYOSAKA　SC</t>
    <phoneticPr fontId="1"/>
  </si>
  <si>
    <t>ＴＯＹＯＳＡＫＡ　SC</t>
    <phoneticPr fontId="1"/>
  </si>
  <si>
    <t>FC　Artista</t>
    <phoneticPr fontId="1"/>
  </si>
  <si>
    <t>1(1-2)5</t>
    <phoneticPr fontId="1"/>
  </si>
  <si>
    <t>4(3-0)0</t>
    <phoneticPr fontId="1"/>
  </si>
  <si>
    <t>1(0-2)3</t>
    <phoneticPr fontId="1"/>
  </si>
  <si>
    <t>0(0-2)5</t>
    <phoneticPr fontId="1"/>
  </si>
  <si>
    <t>0(0-1)2</t>
    <phoneticPr fontId="1"/>
  </si>
  <si>
    <t>●　　　　　　　　   　1（1-2）5</t>
    <phoneticPr fontId="1"/>
  </si>
  <si>
    <t>○　　　　　　　　   　5（2-1）1</t>
    <phoneticPr fontId="1"/>
  </si>
  <si>
    <t>○　　　　　　　　   　4（3-0）0</t>
    <phoneticPr fontId="1"/>
  </si>
  <si>
    <t>●　　　　　　　　   　0（0-3）4</t>
    <phoneticPr fontId="1"/>
  </si>
  <si>
    <t>○　　　　　　　　   　2（1-0）0</t>
    <phoneticPr fontId="1"/>
  </si>
  <si>
    <t>●　　　　　　　　   　0（0-2）5</t>
    <phoneticPr fontId="1"/>
  </si>
  <si>
    <t>●　　　　　　　　   　0（0-1）2</t>
    <phoneticPr fontId="1"/>
  </si>
  <si>
    <t>○　　　　　　　　   　5（2-0）0</t>
    <phoneticPr fontId="1"/>
  </si>
  <si>
    <t>Ｆ．Ｃ　ＥＳＴＯＮＯＶＡ新潟燕</t>
    <rPh sb="12" eb="14">
      <t>ニイガタ</t>
    </rPh>
    <rPh sb="14" eb="15">
      <t>ツバメ</t>
    </rPh>
    <phoneticPr fontId="1"/>
  </si>
  <si>
    <t>ＯＦＣファンタジスタ</t>
    <phoneticPr fontId="1"/>
  </si>
  <si>
    <t>秋葉ＦＣ</t>
    <rPh sb="0" eb="2">
      <t>アキバ</t>
    </rPh>
    <phoneticPr fontId="1"/>
  </si>
  <si>
    <t>シバタＳＣ</t>
    <phoneticPr fontId="1"/>
  </si>
  <si>
    <t>金井　琉輝</t>
    <rPh sb="0" eb="2">
      <t>カナイ</t>
    </rPh>
    <rPh sb="3" eb="4">
      <t>リュウ</t>
    </rPh>
    <rPh sb="4" eb="5">
      <t>カガヤ</t>
    </rPh>
    <phoneticPr fontId="1"/>
  </si>
  <si>
    <t>広瀬　遥</t>
    <rPh sb="0" eb="2">
      <t>ヒロセ</t>
    </rPh>
    <rPh sb="3" eb="4">
      <t>ハル</t>
    </rPh>
    <phoneticPr fontId="1"/>
  </si>
  <si>
    <t>韮澤　慎之介</t>
    <rPh sb="0" eb="2">
      <t>ニラサワ</t>
    </rPh>
    <rPh sb="3" eb="6">
      <t>シンノスケ</t>
    </rPh>
    <phoneticPr fontId="1"/>
  </si>
  <si>
    <t>西巻　颯太</t>
    <rPh sb="0" eb="2">
      <t>ニシマキ</t>
    </rPh>
    <rPh sb="3" eb="4">
      <t>ソウ</t>
    </rPh>
    <rPh sb="4" eb="5">
      <t>タ</t>
    </rPh>
    <phoneticPr fontId="1"/>
  </si>
  <si>
    <t>高野　眞人</t>
    <rPh sb="0" eb="2">
      <t>タカノ</t>
    </rPh>
    <rPh sb="3" eb="4">
      <t>マ</t>
    </rPh>
    <rPh sb="4" eb="5">
      <t>ヒト</t>
    </rPh>
    <phoneticPr fontId="1"/>
  </si>
  <si>
    <t>岩川　将士</t>
    <rPh sb="0" eb="2">
      <t>イワカワ</t>
    </rPh>
    <rPh sb="3" eb="4">
      <t>ショウ</t>
    </rPh>
    <rPh sb="4" eb="5">
      <t>シ</t>
    </rPh>
    <phoneticPr fontId="1"/>
  </si>
  <si>
    <t>横野　彩人</t>
    <rPh sb="0" eb="2">
      <t>ヨコノ</t>
    </rPh>
    <rPh sb="3" eb="4">
      <t>アヤ</t>
    </rPh>
    <rPh sb="4" eb="5">
      <t>ヒト</t>
    </rPh>
    <phoneticPr fontId="1"/>
  </si>
  <si>
    <t>塚田　翔也</t>
    <rPh sb="0" eb="2">
      <t>ツカダ</t>
    </rPh>
    <rPh sb="3" eb="4">
      <t>ショウ</t>
    </rPh>
    <rPh sb="4" eb="5">
      <t>ヤ</t>
    </rPh>
    <phoneticPr fontId="1"/>
  </si>
  <si>
    <t>F.C.ＥＳＴＯＮＶＡ新潟燕</t>
    <rPh sb="11" eb="13">
      <t>ニイガタ</t>
    </rPh>
    <rPh sb="13" eb="14">
      <t>ツバメ</t>
    </rPh>
    <phoneticPr fontId="1"/>
  </si>
  <si>
    <t>(0-0,2-0)</t>
    <phoneticPr fontId="1"/>
  </si>
  <si>
    <t>(0-1,0-0)</t>
    <phoneticPr fontId="1"/>
  </si>
  <si>
    <t>(0-1,3-0)</t>
    <phoneticPr fontId="1"/>
  </si>
  <si>
    <t>(1-4,1-3)</t>
    <phoneticPr fontId="1"/>
  </si>
  <si>
    <t>(0-0,2-0)</t>
    <phoneticPr fontId="1"/>
  </si>
  <si>
    <t>(0-1,1-0,PK4-3)</t>
    <phoneticPr fontId="1"/>
  </si>
  <si>
    <t>(1-2,0-2)</t>
    <phoneticPr fontId="1"/>
  </si>
  <si>
    <t>(1-0,1-1)</t>
    <phoneticPr fontId="1"/>
  </si>
  <si>
    <t>(0-0,1-0)</t>
    <phoneticPr fontId="1"/>
  </si>
  <si>
    <t>(0-0.0-7)</t>
    <phoneticPr fontId="1"/>
  </si>
  <si>
    <t>(1-3,1-0)</t>
    <phoneticPr fontId="1"/>
  </si>
  <si>
    <t>ジェス新潟東SC</t>
    <rPh sb="3" eb="5">
      <t>ニイガタ</t>
    </rPh>
    <rPh sb="5" eb="6">
      <t>ヒガシ</t>
    </rPh>
    <phoneticPr fontId="1"/>
  </si>
  <si>
    <t>(0-0,1-1,5PK4)</t>
    <phoneticPr fontId="1"/>
  </si>
  <si>
    <t>(2-1,0-0)</t>
    <phoneticPr fontId="1"/>
  </si>
  <si>
    <t>(0-1,0-2)</t>
    <phoneticPr fontId="1"/>
  </si>
  <si>
    <t>(0-0,0-2)</t>
    <phoneticPr fontId="1"/>
  </si>
  <si>
    <t>(0-1,0-2)</t>
    <phoneticPr fontId="1"/>
  </si>
  <si>
    <t>2(1-1)1　　　　　　　　1EX0</t>
    <phoneticPr fontId="1"/>
  </si>
  <si>
    <t>0(0-0)7</t>
    <phoneticPr fontId="1"/>
  </si>
  <si>
    <t>2(1-3)3</t>
    <phoneticPr fontId="1"/>
  </si>
  <si>
    <t>1(0-0)1　　　　　　5PK4</t>
    <phoneticPr fontId="1"/>
  </si>
  <si>
    <t>1(0-0)1　　　　　　5PK4</t>
    <phoneticPr fontId="1"/>
  </si>
  <si>
    <t>2(2-1)1</t>
    <phoneticPr fontId="1"/>
  </si>
  <si>
    <t>0(0-1)3</t>
    <phoneticPr fontId="1"/>
  </si>
  <si>
    <t>0(0-0)2</t>
    <phoneticPr fontId="1"/>
  </si>
  <si>
    <t>0(0-3)3</t>
    <phoneticPr fontId="1"/>
  </si>
  <si>
    <t>0(0-3)5</t>
    <phoneticPr fontId="1"/>
  </si>
  <si>
    <t>2(0-1)2　　　　　　　0EX3</t>
    <phoneticPr fontId="1"/>
  </si>
  <si>
    <t>8(2-1)3</t>
    <phoneticPr fontId="1"/>
  </si>
  <si>
    <t>0(0-1)1</t>
    <phoneticPr fontId="1"/>
  </si>
  <si>
    <t>0(0-0)0　　　　　　　　　　3PK4</t>
    <phoneticPr fontId="1"/>
  </si>
  <si>
    <t>1(1-2)5</t>
    <phoneticPr fontId="1"/>
  </si>
  <si>
    <t>FCステラ</t>
    <phoneticPr fontId="1"/>
  </si>
  <si>
    <t>(0-1,0-0)</t>
    <phoneticPr fontId="1"/>
  </si>
  <si>
    <t>(1-4,0-1)</t>
    <phoneticPr fontId="1"/>
  </si>
  <si>
    <t>(0-0,0-0,3PK4)</t>
    <phoneticPr fontId="1"/>
  </si>
  <si>
    <t>(0-3,0-2)</t>
    <phoneticPr fontId="1"/>
  </si>
  <si>
    <t xml:space="preserve">(2-1,6-2) </t>
    <phoneticPr fontId="1"/>
  </si>
  <si>
    <t>※北信越大会第１代表</t>
    <rPh sb="1" eb="4">
      <t>ホクシンエツ</t>
    </rPh>
    <rPh sb="4" eb="6">
      <t>タイカイ</t>
    </rPh>
    <rPh sb="6" eb="7">
      <t>ダイ</t>
    </rPh>
    <rPh sb="8" eb="10">
      <t>ダイヒョウ</t>
    </rPh>
    <phoneticPr fontId="1"/>
  </si>
  <si>
    <t>第2位
ｱﾙﾋﾞﾚｯｸｽ新潟U-15</t>
    <rPh sb="0" eb="1">
      <t>ダイ</t>
    </rPh>
    <rPh sb="2" eb="3">
      <t>イ</t>
    </rPh>
    <rPh sb="12" eb="14">
      <t>ニイガタ</t>
    </rPh>
    <phoneticPr fontId="1"/>
  </si>
  <si>
    <t>※北信越大会第２代表</t>
    <rPh sb="1" eb="4">
      <t>ホクシンエツ</t>
    </rPh>
    <rPh sb="4" eb="6">
      <t>タイカイ</t>
    </rPh>
    <rPh sb="6" eb="7">
      <t>ダイ</t>
    </rPh>
    <rPh sb="8" eb="10">
      <t>ダイヒョウ</t>
    </rPh>
    <phoneticPr fontId="1"/>
  </si>
  <si>
    <t>第1位
エボルブジュニアユースFC</t>
    <rPh sb="0" eb="1">
      <t>ダイ</t>
    </rPh>
    <rPh sb="2" eb="3">
      <t>イ</t>
    </rPh>
    <phoneticPr fontId="1"/>
  </si>
  <si>
    <t>第3位
長岡JYFC</t>
    <rPh sb="0" eb="1">
      <t>ダイ</t>
    </rPh>
    <rPh sb="2" eb="3">
      <t>イ</t>
    </rPh>
    <rPh sb="4" eb="6">
      <t>ナガオカ</t>
    </rPh>
    <phoneticPr fontId="1"/>
  </si>
  <si>
    <t>※北信越大会第３代表</t>
    <rPh sb="1" eb="4">
      <t>ホクシンエツ</t>
    </rPh>
    <rPh sb="4" eb="6">
      <t>タイカイ</t>
    </rPh>
    <rPh sb="6" eb="7">
      <t>ダイ</t>
    </rPh>
    <rPh sb="8" eb="10">
      <t>ダイヒョウ</t>
    </rPh>
    <phoneticPr fontId="1"/>
  </si>
  <si>
    <t>第4位
ｱﾙﾋﾞﾚｯｸｽ新潟U-15長岡</t>
    <rPh sb="0" eb="1">
      <t>ダイ</t>
    </rPh>
    <rPh sb="2" eb="3">
      <t>イ</t>
    </rPh>
    <rPh sb="12" eb="14">
      <t>ニイガタ</t>
    </rPh>
    <rPh sb="18" eb="20">
      <t>ナガオカ</t>
    </rPh>
    <phoneticPr fontId="1"/>
  </si>
  <si>
    <t>※北信越大会第４代表</t>
    <rPh sb="1" eb="4">
      <t>ホクシンエツ</t>
    </rPh>
    <rPh sb="4" eb="6">
      <t>タイカイ</t>
    </rPh>
    <rPh sb="6" eb="7">
      <t>ダイ</t>
    </rPh>
    <rPh sb="8" eb="10">
      <t>ダイヒョウ</t>
    </rPh>
    <phoneticPr fontId="1"/>
  </si>
  <si>
    <t>※デベロップ第１代表</t>
    <rPh sb="6" eb="7">
      <t>ダイ</t>
    </rPh>
    <rPh sb="8" eb="10">
      <t>ダイヒョウ</t>
    </rPh>
    <phoneticPr fontId="1"/>
  </si>
  <si>
    <t>※デベロップ第２代表</t>
    <rPh sb="6" eb="7">
      <t>ダイ</t>
    </rPh>
    <rPh sb="8" eb="10">
      <t>ダイヒョウ</t>
    </rPh>
    <phoneticPr fontId="1"/>
  </si>
  <si>
    <t>第５位
グランセナ新潟FC</t>
    <rPh sb="0" eb="1">
      <t>ダイ</t>
    </rPh>
    <rPh sb="2" eb="3">
      <t>イ</t>
    </rPh>
    <rPh sb="9" eb="11">
      <t>ニイガタ</t>
    </rPh>
    <phoneticPr fontId="1"/>
  </si>
  <si>
    <t>第６位
EPOCH横越</t>
    <rPh sb="0" eb="1">
      <t>ダイ</t>
    </rPh>
    <rPh sb="2" eb="3">
      <t>イ</t>
    </rPh>
    <rPh sb="9" eb="11">
      <t>ヨコゴシ</t>
    </rPh>
    <phoneticPr fontId="1"/>
  </si>
  <si>
    <t>第7位
FCステラ</t>
    <rPh sb="0" eb="1">
      <t>ダイ</t>
    </rPh>
    <rPh sb="2" eb="3">
      <t>イ</t>
    </rPh>
    <phoneticPr fontId="1"/>
  </si>
  <si>
    <t>※デベロップ第3代表</t>
    <rPh sb="6" eb="7">
      <t>ダイ</t>
    </rPh>
    <rPh sb="8" eb="10">
      <t>ダイヒョウ</t>
    </rPh>
    <phoneticPr fontId="1"/>
  </si>
  <si>
    <t>第8位
新潟トレジャーFC</t>
    <rPh sb="0" eb="1">
      <t>ダイ</t>
    </rPh>
    <rPh sb="2" eb="3">
      <t>イ</t>
    </rPh>
    <rPh sb="4" eb="6">
      <t>ニイガタ</t>
    </rPh>
    <phoneticPr fontId="1"/>
  </si>
  <si>
    <t>　</t>
    <phoneticPr fontId="1"/>
  </si>
  <si>
    <t>アルビレックス新潟U-15</t>
    <rPh sb="7" eb="9">
      <t>ニイガタ</t>
    </rPh>
    <phoneticPr fontId="1"/>
  </si>
  <si>
    <t>横山　智之</t>
    <rPh sb="0" eb="2">
      <t>ヨコヤマ</t>
    </rPh>
    <rPh sb="3" eb="5">
      <t>トモユキ</t>
    </rPh>
    <phoneticPr fontId="1"/>
  </si>
  <si>
    <t>エボルブFC</t>
    <phoneticPr fontId="1"/>
  </si>
  <si>
    <t>屋仲　駿</t>
    <rPh sb="0" eb="2">
      <t>ヤナカ</t>
    </rPh>
    <rPh sb="3" eb="4">
      <t>シュン</t>
    </rPh>
    <phoneticPr fontId="1"/>
  </si>
  <si>
    <t>三留　豪</t>
    <rPh sb="0" eb="2">
      <t>ミトメ</t>
    </rPh>
    <rPh sb="3" eb="4">
      <t>ゴウ</t>
    </rPh>
    <phoneticPr fontId="1"/>
  </si>
  <si>
    <t>渡辺　海里</t>
    <rPh sb="0" eb="2">
      <t>ワタナベ</t>
    </rPh>
    <rPh sb="3" eb="4">
      <t>カイ</t>
    </rPh>
    <rPh sb="4" eb="5">
      <t>リ</t>
    </rPh>
    <phoneticPr fontId="1"/>
  </si>
  <si>
    <t>小田　奏</t>
    <rPh sb="0" eb="2">
      <t>オダ</t>
    </rPh>
    <rPh sb="3" eb="4">
      <t>ソウ</t>
    </rPh>
    <phoneticPr fontId="1"/>
  </si>
  <si>
    <t>(0-1,2-1,0EX3)</t>
    <phoneticPr fontId="1"/>
  </si>
  <si>
    <t>(1-1,0-0,1EX0)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</si>
</sst>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h:mm;@"/>
    <numFmt numFmtId="177" formatCode="0_ "/>
    <numFmt numFmtId="178" formatCode="&quot;第&quot;#&quot;節&quot;"/>
  </numFmts>
  <fonts count="8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Arial Black"/>
      <family val="2"/>
    </font>
    <font>
      <b/>
      <i/>
      <sz val="8"/>
      <name val="Arial Black"/>
      <family val="2"/>
    </font>
    <font>
      <b/>
      <i/>
      <sz val="9"/>
      <name val="Arial Black"/>
      <family val="2"/>
    </font>
    <font>
      <i/>
      <sz val="9"/>
      <name val="Arial Black"/>
      <family val="2"/>
    </font>
    <font>
      <sz val="8"/>
      <name val="Arial Black"/>
      <family val="2"/>
    </font>
    <font>
      <sz val="11"/>
      <name val="HG創英角ｺﾞｼｯｸUB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i/>
      <sz val="11"/>
      <name val="Arial Black"/>
      <family val="2"/>
    </font>
    <font>
      <i/>
      <sz val="8"/>
      <name val="Arial Black"/>
      <family val="2"/>
    </font>
    <font>
      <b/>
      <i/>
      <sz val="8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1"/>
      <name val="HG創英角ｺﾞｼｯｸUB"/>
      <family val="3"/>
      <charset val="128"/>
    </font>
    <font>
      <i/>
      <sz val="14"/>
      <color theme="0"/>
      <name val="HG創英角ｺﾞｼｯｸUB"/>
      <family val="3"/>
      <charset val="128"/>
    </font>
    <font>
      <b/>
      <i/>
      <sz val="24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i/>
      <sz val="10"/>
      <name val="Arial Black"/>
      <family val="2"/>
    </font>
    <font>
      <b/>
      <i/>
      <sz val="11"/>
      <name val="HGP創英角ｺﾞｼｯｸUB"/>
      <family val="3"/>
      <charset val="128"/>
    </font>
    <font>
      <i/>
      <sz val="7.5"/>
      <name val="HGP創英角ｺﾞｼｯｸUB"/>
      <family val="3"/>
      <charset val="128"/>
    </font>
    <font>
      <sz val="22"/>
      <name val="ＭＳ Ｐゴシック"/>
      <family val="3"/>
      <charset val="128"/>
      <scheme val="minor"/>
    </font>
    <font>
      <b/>
      <i/>
      <sz val="14"/>
      <name val="Arial Black"/>
      <family val="2"/>
    </font>
    <font>
      <b/>
      <i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メイリオ"/>
      <family val="3"/>
      <charset val="128"/>
    </font>
    <font>
      <b/>
      <sz val="11"/>
      <name val="Arial Black"/>
      <family val="2"/>
    </font>
    <font>
      <b/>
      <sz val="24"/>
      <name val="ＭＳ Ｐゴシック"/>
      <family val="3"/>
      <charset val="128"/>
      <scheme val="major"/>
    </font>
    <font>
      <b/>
      <sz val="9"/>
      <name val="Arial Black"/>
      <family val="2"/>
    </font>
    <font>
      <sz val="9"/>
      <name val="Arial Black"/>
      <family val="2"/>
    </font>
    <font>
      <b/>
      <i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  <font>
      <b/>
      <sz val="11"/>
      <name val="Arial"/>
      <family val="2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  <font>
      <i/>
      <sz val="14"/>
      <color theme="1"/>
      <name val="HG創英角ｺﾞｼｯｸUB"/>
      <family val="3"/>
      <charset val="128"/>
    </font>
    <font>
      <i/>
      <sz val="11"/>
      <color theme="1"/>
      <name val="HG創英角ｺﾞｼｯｸUB"/>
      <family val="3"/>
      <charset val="128"/>
    </font>
    <font>
      <i/>
      <sz val="9"/>
      <color theme="1"/>
      <name val="Arial Black"/>
      <family val="2"/>
    </font>
    <font>
      <i/>
      <sz val="11"/>
      <color theme="1"/>
      <name val="Arial Black"/>
      <family val="2"/>
    </font>
    <font>
      <i/>
      <sz val="9"/>
      <color theme="1"/>
      <name val="HG創英角ｺﾞｼｯｸUB"/>
      <family val="3"/>
      <charset val="128"/>
    </font>
    <font>
      <i/>
      <sz val="7"/>
      <name val="HGP創英角ｺﾞｼｯｸUB"/>
      <family val="3"/>
      <charset val="128"/>
    </font>
    <font>
      <i/>
      <sz val="9"/>
      <color theme="1"/>
      <name val="HGS創英角ｺﾞｼｯｸUB"/>
      <family val="3"/>
      <charset val="128"/>
    </font>
    <font>
      <b/>
      <sz val="9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2"/>
      <color theme="1"/>
      <name val="HG創英角ｺﾞｼｯｸUB"/>
      <family val="3"/>
      <charset val="128"/>
    </font>
    <font>
      <i/>
      <sz val="14"/>
      <color theme="1"/>
      <name val="HGS創英角ｺﾞｼｯｸUB"/>
      <family val="3"/>
      <charset val="128"/>
    </font>
    <font>
      <i/>
      <sz val="14"/>
      <color theme="1"/>
      <name val="HGP創英角ｺﾞｼｯｸUB"/>
      <family val="3"/>
      <charset val="128"/>
    </font>
    <font>
      <b/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i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Arial Black"/>
      <family val="2"/>
    </font>
    <font>
      <sz val="12"/>
      <name val="Arial Black"/>
      <family val="2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tted">
        <color auto="1"/>
      </right>
      <top/>
      <bottom style="thick">
        <color indexed="64"/>
      </bottom>
      <diagonal/>
    </border>
    <border>
      <left style="thin">
        <color indexed="64"/>
      </left>
      <right style="dotted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</borders>
  <cellStyleXfs count="2">
    <xf numFmtId="0" fontId="0" fillId="0" borderId="0"/>
    <xf numFmtId="6" fontId="61" fillId="0" borderId="0" applyFont="0" applyFill="0" applyBorder="0" applyAlignment="0" applyProtection="0">
      <alignment vertical="center"/>
    </xf>
  </cellStyleXfs>
  <cellXfs count="942">
    <xf numFmtId="0" fontId="0" fillId="0" borderId="0" xfId="0"/>
    <xf numFmtId="0" fontId="0" fillId="0" borderId="0" xfId="0" applyBorder="1"/>
    <xf numFmtId="0" fontId="2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Border="1"/>
    <xf numFmtId="0" fontId="9" fillId="0" borderId="0" xfId="0" applyFont="1"/>
    <xf numFmtId="2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3" fillId="0" borderId="0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/>
    <xf numFmtId="0" fontId="10" fillId="0" borderId="0" xfId="0" applyFont="1" applyBorder="1"/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/>
    <xf numFmtId="56" fontId="7" fillId="0" borderId="0" xfId="0" applyNumberFormat="1" applyFont="1" applyAlignment="1">
      <alignment horizontal="left"/>
    </xf>
    <xf numFmtId="56" fontId="7" fillId="0" borderId="0" xfId="0" applyNumberFormat="1" applyFont="1" applyAlignment="1">
      <alignment horizontal="center" shrinkToFit="1"/>
    </xf>
    <xf numFmtId="56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56" fontId="10" fillId="0" borderId="0" xfId="0" applyNumberFormat="1" applyFont="1" applyFill="1" applyBorder="1" applyAlignment="1">
      <alignment horizontal="center"/>
    </xf>
    <xf numFmtId="56" fontId="10" fillId="0" borderId="11" xfId="0" applyNumberFormat="1" applyFont="1" applyFill="1" applyBorder="1" applyAlignment="1">
      <alignment horizontal="center"/>
    </xf>
    <xf numFmtId="56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10" fillId="0" borderId="11" xfId="0" applyFont="1" applyFill="1" applyBorder="1"/>
    <xf numFmtId="0" fontId="0" fillId="0" borderId="4" xfId="0" applyFill="1" applyBorder="1"/>
    <xf numFmtId="0" fontId="10" fillId="0" borderId="10" xfId="0" applyFont="1" applyFill="1" applyBorder="1"/>
    <xf numFmtId="0" fontId="0" fillId="0" borderId="0" xfId="0" applyFill="1" applyBorder="1"/>
    <xf numFmtId="0" fontId="10" fillId="0" borderId="15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0" fontId="10" fillId="0" borderId="0" xfId="0" applyFont="1" applyFill="1"/>
    <xf numFmtId="0" fontId="10" fillId="0" borderId="0" xfId="0" applyFont="1" applyFill="1" applyBorder="1" applyAlignment="1"/>
    <xf numFmtId="56" fontId="10" fillId="0" borderId="4" xfId="0" applyNumberFormat="1" applyFont="1" applyFill="1" applyBorder="1" applyAlignment="1"/>
    <xf numFmtId="56" fontId="10" fillId="0" borderId="4" xfId="0" applyNumberFormat="1" applyFont="1" applyFill="1" applyBorder="1" applyAlignment="1">
      <alignment horizontal="center"/>
    </xf>
    <xf numFmtId="0" fontId="0" fillId="0" borderId="17" xfId="0" applyFill="1" applyBorder="1"/>
    <xf numFmtId="0" fontId="14" fillId="0" borderId="0" xfId="0" applyFont="1" applyFill="1" applyBorder="1" applyAlignment="1"/>
    <xf numFmtId="0" fontId="0" fillId="0" borderId="12" xfId="0" applyFill="1" applyBorder="1"/>
    <xf numFmtId="0" fontId="0" fillId="0" borderId="0" xfId="0" applyAlignment="1">
      <alignment vertical="center"/>
    </xf>
    <xf numFmtId="0" fontId="10" fillId="0" borderId="11" xfId="0" applyFont="1" applyFill="1" applyBorder="1" applyAlignment="1"/>
    <xf numFmtId="0" fontId="15" fillId="0" borderId="0" xfId="0" applyFont="1"/>
    <xf numFmtId="0" fontId="8" fillId="0" borderId="0" xfId="0" applyFont="1" applyBorder="1" applyAlignment="1">
      <alignment horizontal="center" shrinkToFit="1"/>
    </xf>
    <xf numFmtId="20" fontId="0" fillId="0" borderId="0" xfId="0" applyNumberFormat="1"/>
    <xf numFmtId="0" fontId="5" fillId="4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center" vertical="center" textRotation="255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wrapText="1"/>
    </xf>
    <xf numFmtId="56" fontId="17" fillId="0" borderId="0" xfId="0" applyNumberFormat="1" applyFont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2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3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20" fontId="3" fillId="0" borderId="0" xfId="0" applyNumberFormat="1" applyFont="1"/>
    <xf numFmtId="0" fontId="18" fillId="0" borderId="0" xfId="0" applyFont="1" applyBorder="1" applyAlignment="1">
      <alignment horizontal="center" shrinkToFit="1"/>
    </xf>
    <xf numFmtId="0" fontId="18" fillId="0" borderId="0" xfId="0" applyFont="1" applyBorder="1"/>
    <xf numFmtId="176" fontId="3" fillId="0" borderId="0" xfId="0" applyNumberFormat="1" applyFont="1" applyAlignment="1">
      <alignment horizontal="center"/>
    </xf>
    <xf numFmtId="176" fontId="3" fillId="0" borderId="0" xfId="0" applyNumberFormat="1" applyFont="1"/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0" fillId="0" borderId="4" xfId="0" applyBorder="1"/>
    <xf numFmtId="0" fontId="12" fillId="0" borderId="0" xfId="0" applyFont="1" applyFill="1" applyBorder="1" applyAlignment="1">
      <alignment vertical="center"/>
    </xf>
    <xf numFmtId="0" fontId="0" fillId="0" borderId="11" xfId="0" applyBorder="1"/>
    <xf numFmtId="0" fontId="14" fillId="0" borderId="0" xfId="0" applyFont="1" applyFill="1" applyBorder="1" applyAlignment="1">
      <alignment vertical="center"/>
    </xf>
    <xf numFmtId="0" fontId="25" fillId="0" borderId="0" xfId="0" applyFont="1"/>
    <xf numFmtId="0" fontId="20" fillId="0" borderId="0" xfId="0" applyFont="1" applyFill="1" applyBorder="1" applyAlignment="1">
      <alignment vertical="center"/>
    </xf>
    <xf numFmtId="56" fontId="3" fillId="0" borderId="0" xfId="0" applyNumberFormat="1" applyFont="1" applyFill="1" applyAlignment="1">
      <alignment horizontal="left"/>
    </xf>
    <xf numFmtId="2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Fill="1" applyBorder="1" applyAlignment="1"/>
    <xf numFmtId="20" fontId="28" fillId="0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ont="1" applyFill="1"/>
    <xf numFmtId="0" fontId="21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56" fontId="16" fillId="0" borderId="15" xfId="0" applyNumberFormat="1" applyFont="1" applyFill="1" applyBorder="1" applyAlignment="1">
      <alignment vertical="center"/>
    </xf>
    <xf numFmtId="56" fontId="14" fillId="0" borderId="0" xfId="0" applyNumberFormat="1" applyFont="1" applyFill="1" applyBorder="1" applyAlignment="1">
      <alignment vertical="center"/>
    </xf>
    <xf numFmtId="56" fontId="14" fillId="0" borderId="15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56" fontId="16" fillId="0" borderId="0" xfId="0" applyNumberFormat="1" applyFont="1" applyFill="1" applyBorder="1" applyAlignment="1">
      <alignment vertical="center"/>
    </xf>
    <xf numFmtId="56" fontId="16" fillId="0" borderId="10" xfId="0" applyNumberFormat="1" applyFont="1" applyFill="1" applyBorder="1" applyAlignment="1">
      <alignment vertical="center"/>
    </xf>
    <xf numFmtId="56" fontId="14" fillId="0" borderId="11" xfId="0" applyNumberFormat="1" applyFont="1" applyFill="1" applyBorder="1" applyAlignment="1">
      <alignment vertical="center"/>
    </xf>
    <xf numFmtId="56" fontId="16" fillId="0" borderId="15" xfId="0" applyNumberFormat="1" applyFont="1" applyFill="1" applyBorder="1" applyAlignment="1"/>
    <xf numFmtId="56" fontId="14" fillId="0" borderId="0" xfId="0" applyNumberFormat="1" applyFont="1" applyFill="1" applyBorder="1" applyAlignment="1"/>
    <xf numFmtId="56" fontId="14" fillId="0" borderId="11" xfId="0" applyNumberFormat="1" applyFont="1" applyFill="1" applyBorder="1" applyAlignment="1"/>
    <xf numFmtId="56" fontId="14" fillId="0" borderId="4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56" fontId="16" fillId="0" borderId="0" xfId="0" applyNumberFormat="1" applyFont="1" applyFill="1" applyBorder="1" applyAlignment="1"/>
    <xf numFmtId="0" fontId="0" fillId="0" borderId="15" xfId="0" applyFill="1" applyBorder="1"/>
    <xf numFmtId="0" fontId="14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56" fontId="10" fillId="0" borderId="12" xfId="0" applyNumberFormat="1" applyFont="1" applyFill="1" applyBorder="1" applyAlignment="1">
      <alignment horizontal="center"/>
    </xf>
    <xf numFmtId="56" fontId="10" fillId="0" borderId="10" xfId="0" applyNumberFormat="1" applyFont="1" applyFill="1" applyBorder="1" applyAlignment="1"/>
    <xf numFmtId="20" fontId="13" fillId="0" borderId="11" xfId="0" applyNumberFormat="1" applyFont="1" applyFill="1" applyBorder="1" applyAlignment="1">
      <alignment vertical="top"/>
    </xf>
    <xf numFmtId="0" fontId="10" fillId="0" borderId="0" xfId="0" applyFont="1" applyBorder="1" applyAlignment="1"/>
    <xf numFmtId="0" fontId="2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1" fillId="0" borderId="0" xfId="0" applyFont="1" applyAlignment="1">
      <alignment horizontal="left"/>
    </xf>
    <xf numFmtId="0" fontId="7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255"/>
    </xf>
    <xf numFmtId="0" fontId="5" fillId="11" borderId="8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textRotation="255"/>
    </xf>
    <xf numFmtId="0" fontId="3" fillId="8" borderId="1" xfId="0" applyFont="1" applyFill="1" applyBorder="1" applyAlignment="1">
      <alignment horizontal="center" vertical="center" textRotation="255"/>
    </xf>
    <xf numFmtId="0" fontId="3" fillId="10" borderId="1" xfId="0" applyFont="1" applyFill="1" applyBorder="1" applyAlignment="1">
      <alignment horizontal="center" vertical="center" wrapText="1"/>
    </xf>
    <xf numFmtId="20" fontId="33" fillId="2" borderId="1" xfId="0" applyNumberFormat="1" applyFont="1" applyFill="1" applyBorder="1" applyAlignment="1">
      <alignment horizontal="center"/>
    </xf>
    <xf numFmtId="20" fontId="33" fillId="3" borderId="1" xfId="0" applyNumberFormat="1" applyFont="1" applyFill="1" applyBorder="1" applyAlignment="1">
      <alignment horizontal="center"/>
    </xf>
    <xf numFmtId="20" fontId="33" fillId="5" borderId="1" xfId="0" applyNumberFormat="1" applyFont="1" applyFill="1" applyBorder="1" applyAlignment="1">
      <alignment horizontal="center"/>
    </xf>
    <xf numFmtId="20" fontId="33" fillId="4" borderId="1" xfId="0" applyNumberFormat="1" applyFont="1" applyFill="1" applyBorder="1" applyAlignment="1">
      <alignment horizontal="center"/>
    </xf>
    <xf numFmtId="20" fontId="33" fillId="10" borderId="1" xfId="0" applyNumberFormat="1" applyFont="1" applyFill="1" applyBorder="1" applyAlignment="1">
      <alignment horizontal="center"/>
    </xf>
    <xf numFmtId="20" fontId="33" fillId="11" borderId="1" xfId="0" applyNumberFormat="1" applyFont="1" applyFill="1" applyBorder="1" applyAlignment="1">
      <alignment horizontal="center"/>
    </xf>
    <xf numFmtId="2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33" fillId="11" borderId="7" xfId="0" applyNumberFormat="1" applyFont="1" applyFill="1" applyBorder="1" applyAlignment="1">
      <alignment horizontal="center"/>
    </xf>
    <xf numFmtId="0" fontId="33" fillId="11" borderId="1" xfId="0" applyNumberFormat="1" applyFont="1" applyFill="1" applyBorder="1" applyAlignment="1">
      <alignment horizontal="center"/>
    </xf>
    <xf numFmtId="56" fontId="17" fillId="0" borderId="0" xfId="0" applyNumberFormat="1" applyFont="1" applyAlignment="1">
      <alignment vertical="center"/>
    </xf>
    <xf numFmtId="56" fontId="17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56" fontId="34" fillId="0" borderId="0" xfId="0" applyNumberFormat="1" applyFont="1" applyAlignment="1">
      <alignment horizontal="left"/>
    </xf>
    <xf numFmtId="0" fontId="34" fillId="0" borderId="0" xfId="0" applyFont="1"/>
    <xf numFmtId="0" fontId="7" fillId="0" borderId="0" xfId="0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left" vertical="top"/>
    </xf>
    <xf numFmtId="2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7" fillId="0" borderId="0" xfId="0" applyFont="1" applyFill="1" applyBorder="1"/>
    <xf numFmtId="20" fontId="4" fillId="0" borderId="2" xfId="0" applyNumberFormat="1" applyFont="1" applyFill="1" applyBorder="1" applyAlignment="1"/>
    <xf numFmtId="20" fontId="7" fillId="0" borderId="2" xfId="0" applyNumberFormat="1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20" fontId="2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22" fillId="0" borderId="0" xfId="0" applyFont="1"/>
    <xf numFmtId="56" fontId="4" fillId="0" borderId="0" xfId="0" applyNumberFormat="1" applyFont="1" applyAlignment="1">
      <alignment shrinkToFi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shrinkToFit="1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horizontal="right" vertical="top" shrinkToFit="1"/>
    </xf>
    <xf numFmtId="20" fontId="7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56" fontId="30" fillId="0" borderId="0" xfId="0" applyNumberFormat="1" applyFont="1" applyFill="1" applyAlignment="1"/>
    <xf numFmtId="0" fontId="30" fillId="0" borderId="0" xfId="0" applyFont="1" applyFill="1" applyAlignment="1"/>
    <xf numFmtId="0" fontId="31" fillId="0" borderId="0" xfId="0" applyFont="1" applyBorder="1" applyAlignment="1"/>
    <xf numFmtId="0" fontId="40" fillId="0" borderId="0" xfId="0" applyFont="1" applyFill="1" applyBorder="1" applyAlignment="1">
      <alignment vertical="center"/>
    </xf>
    <xf numFmtId="20" fontId="33" fillId="9" borderId="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shrinkToFit="1"/>
    </xf>
    <xf numFmtId="0" fontId="33" fillId="3" borderId="7" xfId="0" applyNumberFormat="1" applyFont="1" applyFill="1" applyBorder="1" applyAlignment="1">
      <alignment horizontal="center"/>
    </xf>
    <xf numFmtId="0" fontId="4" fillId="0" borderId="0" xfId="0" applyFont="1" applyAlignment="1"/>
    <xf numFmtId="0" fontId="3" fillId="0" borderId="0" xfId="0" applyFont="1" applyFill="1" applyAlignment="1">
      <alignment horizontal="right" vertical="top"/>
    </xf>
    <xf numFmtId="20" fontId="3" fillId="0" borderId="0" xfId="0" applyNumberFormat="1" applyFont="1" applyFill="1" applyBorder="1" applyAlignment="1">
      <alignment vertical="top"/>
    </xf>
    <xf numFmtId="2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7" fillId="0" borderId="2" xfId="0" applyFont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0" fontId="7" fillId="0" borderId="0" xfId="0" applyNumberFormat="1" applyFont="1" applyFill="1" applyBorder="1" applyAlignment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/>
    <xf numFmtId="0" fontId="38" fillId="0" borderId="0" xfId="0" applyFont="1" applyAlignment="1">
      <alignment horizontal="center" shrinkToFit="1"/>
    </xf>
    <xf numFmtId="0" fontId="32" fillId="3" borderId="8" xfId="0" applyFont="1" applyFill="1" applyBorder="1" applyAlignment="1">
      <alignment horizontal="center"/>
    </xf>
    <xf numFmtId="0" fontId="4" fillId="0" borderId="0" xfId="0" applyFont="1" applyBorder="1" applyAlignment="1"/>
    <xf numFmtId="56" fontId="17" fillId="0" borderId="10" xfId="0" applyNumberFormat="1" applyFont="1" applyBorder="1" applyAlignment="1">
      <alignment vertical="center" shrinkToFit="1"/>
    </xf>
    <xf numFmtId="56" fontId="4" fillId="0" borderId="0" xfId="0" applyNumberFormat="1" applyFont="1" applyBorder="1" applyAlignment="1">
      <alignment shrinkToFit="1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" vertical="top" shrinkToFit="1"/>
    </xf>
    <xf numFmtId="0" fontId="43" fillId="0" borderId="0" xfId="0" applyFont="1" applyBorder="1"/>
    <xf numFmtId="0" fontId="43" fillId="0" borderId="0" xfId="0" applyFont="1" applyBorder="1" applyAlignment="1">
      <alignment horizontal="right" vertical="top" shrinkToFit="1"/>
    </xf>
    <xf numFmtId="0" fontId="17" fillId="0" borderId="10" xfId="0" applyFont="1" applyFill="1" applyBorder="1" applyAlignment="1"/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6" fillId="0" borderId="0" xfId="0" applyFont="1" applyFill="1" applyBorder="1" applyAlignment="1">
      <alignment horizontal="right" vertical="center"/>
    </xf>
    <xf numFmtId="20" fontId="6" fillId="0" borderId="0" xfId="0" applyNumberFormat="1" applyFont="1" applyFill="1" applyBorder="1" applyAlignment="1">
      <alignment horizontal="left" vertical="top"/>
    </xf>
    <xf numFmtId="2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shrinkToFit="1"/>
    </xf>
    <xf numFmtId="0" fontId="44" fillId="0" borderId="0" xfId="0" applyFo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shrinkToFit="1"/>
    </xf>
    <xf numFmtId="0" fontId="45" fillId="0" borderId="0" xfId="0" applyFont="1" applyAlignment="1">
      <alignment horizontal="right" vertical="center"/>
    </xf>
    <xf numFmtId="0" fontId="45" fillId="0" borderId="0" xfId="0" applyFont="1"/>
    <xf numFmtId="0" fontId="45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top" shrinkToFit="1"/>
    </xf>
    <xf numFmtId="0" fontId="47" fillId="11" borderId="8" xfId="0" applyFont="1" applyFill="1" applyBorder="1" applyAlignment="1">
      <alignment horizontal="center"/>
    </xf>
    <xf numFmtId="0" fontId="0" fillId="0" borderId="17" xfId="0" applyBorder="1"/>
    <xf numFmtId="56" fontId="10" fillId="0" borderId="16" xfId="0" applyNumberFormat="1" applyFont="1" applyFill="1" applyBorder="1" applyAlignment="1">
      <alignment horizontal="center"/>
    </xf>
    <xf numFmtId="56" fontId="31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center"/>
    </xf>
    <xf numFmtId="0" fontId="0" fillId="0" borderId="16" xfId="0" applyFill="1" applyBorder="1"/>
    <xf numFmtId="0" fontId="13" fillId="0" borderId="11" xfId="0" applyFont="1" applyFill="1" applyBorder="1" applyAlignment="1">
      <alignment vertical="center"/>
    </xf>
    <xf numFmtId="56" fontId="10" fillId="0" borderId="16" xfId="0" applyNumberFormat="1" applyFont="1" applyFill="1" applyBorder="1" applyAlignment="1"/>
    <xf numFmtId="0" fontId="3" fillId="0" borderId="10" xfId="0" applyFont="1" applyBorder="1" applyAlignment="1">
      <alignment horizontal="left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0" fillId="0" borderId="0" xfId="0" applyFont="1" applyFill="1" applyAlignment="1">
      <alignment horizontal="center"/>
    </xf>
    <xf numFmtId="56" fontId="31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52" fillId="0" borderId="0" xfId="0" applyFont="1" applyFill="1"/>
    <xf numFmtId="0" fontId="53" fillId="0" borderId="0" xfId="0" applyFont="1" applyFill="1"/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/>
    <xf numFmtId="0" fontId="51" fillId="0" borderId="0" xfId="0" applyFont="1" applyFill="1" applyAlignment="1">
      <alignment horizontal="center"/>
    </xf>
    <xf numFmtId="0" fontId="53" fillId="0" borderId="0" xfId="0" applyFont="1" applyFill="1" applyBorder="1"/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vertical="top"/>
    </xf>
    <xf numFmtId="0" fontId="24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19" xfId="0" applyFill="1" applyBorder="1"/>
    <xf numFmtId="56" fontId="16" fillId="0" borderId="11" xfId="0" applyNumberFormat="1" applyFont="1" applyFill="1" applyBorder="1" applyAlignment="1">
      <alignment vertical="center"/>
    </xf>
    <xf numFmtId="0" fontId="10" fillId="0" borderId="4" xfId="0" applyFont="1" applyFill="1" applyBorder="1" applyAlignment="1"/>
    <xf numFmtId="0" fontId="10" fillId="0" borderId="15" xfId="0" applyFont="1" applyBorder="1" applyAlignment="1"/>
    <xf numFmtId="0" fontId="12" fillId="0" borderId="15" xfId="0" applyFont="1" applyFill="1" applyBorder="1" applyAlignment="1">
      <alignment vertical="center"/>
    </xf>
    <xf numFmtId="0" fontId="10" fillId="0" borderId="15" xfId="0" applyFont="1" applyFill="1" applyBorder="1" applyAlignment="1"/>
    <xf numFmtId="0" fontId="10" fillId="0" borderId="10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22" fillId="0" borderId="2" xfId="0" applyFont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56" fontId="10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56" fontId="16" fillId="0" borderId="16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10" fillId="0" borderId="14" xfId="0" applyFont="1" applyFill="1" applyBorder="1"/>
    <xf numFmtId="0" fontId="24" fillId="0" borderId="10" xfId="0" applyFont="1" applyFill="1" applyBorder="1"/>
    <xf numFmtId="20" fontId="13" fillId="0" borderId="17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20" fontId="33" fillId="15" borderId="1" xfId="0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20" fontId="33" fillId="16" borderId="1" xfId="0" applyNumberFormat="1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 vertical="center" wrapText="1"/>
    </xf>
    <xf numFmtId="20" fontId="33" fillId="8" borderId="1" xfId="0" applyNumberFormat="1" applyFont="1" applyFill="1" applyBorder="1" applyAlignment="1">
      <alignment horizontal="center"/>
    </xf>
    <xf numFmtId="20" fontId="33" fillId="17" borderId="1" xfId="0" applyNumberFormat="1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textRotation="255"/>
    </xf>
    <xf numFmtId="0" fontId="1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255"/>
    </xf>
    <xf numFmtId="0" fontId="19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textRotation="255"/>
    </xf>
    <xf numFmtId="0" fontId="19" fillId="16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shrinkToFit="1"/>
    </xf>
    <xf numFmtId="0" fontId="3" fillId="16" borderId="1" xfId="0" applyFont="1" applyFill="1" applyBorder="1" applyAlignment="1">
      <alignment horizontal="center" vertical="center" textRotation="255"/>
    </xf>
    <xf numFmtId="0" fontId="5" fillId="16" borderId="10" xfId="0" applyFont="1" applyFill="1" applyBorder="1" applyAlignment="1">
      <alignment horizontal="center"/>
    </xf>
    <xf numFmtId="0" fontId="0" fillId="0" borderId="16" xfId="0" applyBorder="1"/>
    <xf numFmtId="0" fontId="19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 textRotation="255"/>
    </xf>
    <xf numFmtId="0" fontId="19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textRotation="255"/>
    </xf>
    <xf numFmtId="0" fontId="19" fillId="20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 textRotation="255"/>
    </xf>
    <xf numFmtId="0" fontId="19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 textRotation="255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6" fillId="19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20" fontId="33" fillId="19" borderId="1" xfId="0" applyNumberFormat="1" applyFont="1" applyFill="1" applyBorder="1" applyAlignment="1">
      <alignment horizontal="center"/>
    </xf>
    <xf numFmtId="0" fontId="5" fillId="19" borderId="8" xfId="0" applyFont="1" applyFill="1" applyBorder="1" applyAlignment="1">
      <alignment horizontal="center"/>
    </xf>
    <xf numFmtId="20" fontId="33" fillId="21" borderId="1" xfId="0" applyNumberFormat="1" applyFont="1" applyFill="1" applyBorder="1" applyAlignment="1">
      <alignment horizontal="center"/>
    </xf>
    <xf numFmtId="0" fontId="5" fillId="21" borderId="8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20" fontId="33" fillId="20" borderId="1" xfId="0" applyNumberFormat="1" applyFont="1" applyFill="1" applyBorder="1" applyAlignment="1">
      <alignment horizontal="center"/>
    </xf>
    <xf numFmtId="0" fontId="5" fillId="20" borderId="8" xfId="0" applyFont="1" applyFill="1" applyBorder="1" applyAlignment="1">
      <alignment horizontal="center"/>
    </xf>
    <xf numFmtId="20" fontId="33" fillId="18" borderId="1" xfId="0" applyNumberFormat="1" applyFont="1" applyFill="1" applyBorder="1" applyAlignment="1">
      <alignment horizontal="center"/>
    </xf>
    <xf numFmtId="0" fontId="5" fillId="18" borderId="8" xfId="0" applyFont="1" applyFill="1" applyBorder="1" applyAlignment="1">
      <alignment horizontal="center"/>
    </xf>
    <xf numFmtId="20" fontId="41" fillId="18" borderId="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7" fillId="0" borderId="0" xfId="0" applyFont="1" applyBorder="1"/>
    <xf numFmtId="56" fontId="17" fillId="0" borderId="0" xfId="0" applyNumberFormat="1" applyFont="1" applyAlignment="1">
      <alignment horizontal="center" vertical="center"/>
    </xf>
    <xf numFmtId="20" fontId="33" fillId="18" borderId="7" xfId="0" applyNumberFormat="1" applyFont="1" applyFill="1" applyBorder="1" applyAlignment="1">
      <alignment horizontal="center"/>
    </xf>
    <xf numFmtId="20" fontId="33" fillId="18" borderId="8" xfId="0" applyNumberFormat="1" applyFont="1" applyFill="1" applyBorder="1" applyAlignment="1">
      <alignment horizontal="center"/>
    </xf>
    <xf numFmtId="20" fontId="33" fillId="20" borderId="8" xfId="0" applyNumberFormat="1" applyFont="1" applyFill="1" applyBorder="1" applyAlignment="1">
      <alignment horizontal="center"/>
    </xf>
    <xf numFmtId="20" fontId="33" fillId="20" borderId="7" xfId="0" applyNumberFormat="1" applyFont="1" applyFill="1" applyBorder="1" applyAlignment="1">
      <alignment horizontal="center"/>
    </xf>
    <xf numFmtId="0" fontId="58" fillId="3" borderId="7" xfId="0" applyFont="1" applyFill="1" applyBorder="1" applyAlignment="1">
      <alignment horizontal="left" vertical="top" shrinkToFit="1"/>
    </xf>
    <xf numFmtId="0" fontId="58" fillId="3" borderId="9" xfId="0" applyFont="1" applyFill="1" applyBorder="1" applyAlignment="1">
      <alignment horizontal="left" vertical="top" shrinkToFit="1"/>
    </xf>
    <xf numFmtId="56" fontId="31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top" shrinkToFit="1"/>
    </xf>
    <xf numFmtId="0" fontId="7" fillId="0" borderId="2" xfId="0" applyFont="1" applyBorder="1" applyAlignment="1">
      <alignment horizontal="right" vertical="top" shrinkToFit="1"/>
    </xf>
    <xf numFmtId="0" fontId="6" fillId="0" borderId="0" xfId="0" applyFont="1" applyAlignment="1">
      <alignment horizontal="left"/>
    </xf>
    <xf numFmtId="56" fontId="14" fillId="0" borderId="2" xfId="0" applyNumberFormat="1" applyFont="1" applyFill="1" applyBorder="1" applyAlignment="1">
      <alignment vertical="center"/>
    </xf>
    <xf numFmtId="56" fontId="16" fillId="0" borderId="2" xfId="0" applyNumberFormat="1" applyFont="1" applyFill="1" applyBorder="1" applyAlignment="1"/>
    <xf numFmtId="56" fontId="14" fillId="0" borderId="2" xfId="0" applyNumberFormat="1" applyFont="1" applyFill="1" applyBorder="1" applyAlignment="1"/>
    <xf numFmtId="56" fontId="14" fillId="0" borderId="13" xfId="0" applyNumberFormat="1" applyFont="1" applyFill="1" applyBorder="1" applyAlignment="1"/>
    <xf numFmtId="56" fontId="14" fillId="0" borderId="3" xfId="0" applyNumberFormat="1" applyFont="1" applyFill="1" applyBorder="1" applyAlignment="1"/>
    <xf numFmtId="0" fontId="50" fillId="0" borderId="0" xfId="0" applyFont="1" applyBorder="1" applyAlignment="1">
      <alignment vertical="center" wrapText="1"/>
    </xf>
    <xf numFmtId="0" fontId="5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4" fillId="0" borderId="0" xfId="0" applyFont="1" applyAlignment="1">
      <alignment horizontal="left" vertical="top" shrinkToFit="1"/>
    </xf>
    <xf numFmtId="0" fontId="59" fillId="10" borderId="8" xfId="0" applyFont="1" applyFill="1" applyBorder="1" applyAlignment="1">
      <alignment horizontal="center"/>
    </xf>
    <xf numFmtId="0" fontId="59" fillId="8" borderId="8" xfId="0" applyFont="1" applyFill="1" applyBorder="1" applyAlignment="1">
      <alignment horizontal="center"/>
    </xf>
    <xf numFmtId="0" fontId="59" fillId="3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59" fillId="9" borderId="8" xfId="0" applyNumberFormat="1" applyFont="1" applyFill="1" applyBorder="1" applyAlignment="1">
      <alignment horizontal="center"/>
    </xf>
    <xf numFmtId="0" fontId="59" fillId="5" borderId="8" xfId="0" applyFont="1" applyFill="1" applyBorder="1" applyAlignment="1">
      <alignment horizontal="center"/>
    </xf>
    <xf numFmtId="0" fontId="59" fillId="2" borderId="8" xfId="0" applyFont="1" applyFill="1" applyBorder="1" applyAlignment="1">
      <alignment horizontal="center"/>
    </xf>
    <xf numFmtId="56" fontId="4" fillId="0" borderId="1" xfId="0" applyNumberFormat="1" applyFont="1" applyBorder="1" applyAlignment="1">
      <alignment horizontal="center" vertical="center" wrapText="1"/>
    </xf>
    <xf numFmtId="49" fontId="59" fillId="5" borderId="8" xfId="0" applyNumberFormat="1" applyFont="1" applyFill="1" applyBorder="1" applyAlignment="1">
      <alignment horizontal="center"/>
    </xf>
    <xf numFmtId="0" fontId="59" fillId="9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 shrinkToFit="1"/>
    </xf>
    <xf numFmtId="0" fontId="8" fillId="15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17" borderId="1" xfId="0" applyFont="1" applyFill="1" applyBorder="1" applyAlignment="1">
      <alignment horizontal="center" vertical="center" wrapText="1" shrinkToFit="1"/>
    </xf>
    <xf numFmtId="0" fontId="8" fillId="17" borderId="1" xfId="0" applyFont="1" applyFill="1" applyBorder="1" applyAlignment="1">
      <alignment horizontal="center" vertical="center" shrinkToFit="1"/>
    </xf>
    <xf numFmtId="0" fontId="3" fillId="21" borderId="1" xfId="0" applyFont="1" applyFill="1" applyBorder="1" applyAlignment="1">
      <alignment horizontal="center" vertical="center" shrinkToFit="1"/>
    </xf>
    <xf numFmtId="0" fontId="3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0" xfId="0" applyAlignment="1"/>
    <xf numFmtId="0" fontId="6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22" fontId="0" fillId="0" borderId="0" xfId="0" applyNumberFormat="1" applyAlignment="1"/>
    <xf numFmtId="56" fontId="0" fillId="0" borderId="0" xfId="0" applyNumberFormat="1" applyAlignment="1"/>
    <xf numFmtId="0" fontId="63" fillId="22" borderId="1" xfId="0" applyFont="1" applyFill="1" applyBorder="1" applyAlignment="1">
      <alignment horizontal="center"/>
    </xf>
    <xf numFmtId="0" fontId="63" fillId="22" borderId="1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56" fontId="63" fillId="0" borderId="1" xfId="0" applyNumberFormat="1" applyFont="1" applyFill="1" applyBorder="1" applyAlignment="1">
      <alignment horizontal="center"/>
    </xf>
    <xf numFmtId="178" fontId="63" fillId="0" borderId="1" xfId="0" applyNumberFormat="1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left" shrinkToFit="1"/>
    </xf>
    <xf numFmtId="56" fontId="0" fillId="0" borderId="0" xfId="0" applyNumberFormat="1" applyAlignment="1">
      <alignment horizontal="center" vertical="center"/>
    </xf>
    <xf numFmtId="0" fontId="63" fillId="0" borderId="1" xfId="0" applyFont="1" applyFill="1" applyBorder="1" applyAlignment="1">
      <alignment horizontal="center" shrinkToFit="1"/>
    </xf>
    <xf numFmtId="0" fontId="67" fillId="0" borderId="0" xfId="0" applyFont="1" applyFill="1" applyBorder="1" applyAlignment="1">
      <alignment horizontal="left" shrinkToFit="1"/>
    </xf>
    <xf numFmtId="0" fontId="0" fillId="0" borderId="0" xfId="0" applyFill="1" applyBorder="1" applyAlignment="1"/>
    <xf numFmtId="0" fontId="0" fillId="0" borderId="1" xfId="0" applyBorder="1" applyAlignment="1"/>
    <xf numFmtId="0" fontId="3" fillId="19" borderId="1" xfId="0" applyFont="1" applyFill="1" applyBorder="1" applyAlignment="1">
      <alignment horizontal="center" vertical="center" textRotation="255" wrapText="1"/>
    </xf>
    <xf numFmtId="0" fontId="3" fillId="20" borderId="1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wrapText="1"/>
    </xf>
    <xf numFmtId="0" fontId="71" fillId="18" borderId="7" xfId="0" applyFont="1" applyFill="1" applyBorder="1" applyAlignment="1">
      <alignment horizontal="center" vertical="center"/>
    </xf>
    <xf numFmtId="0" fontId="71" fillId="18" borderId="7" xfId="0" applyFont="1" applyFill="1" applyBorder="1" applyAlignment="1">
      <alignment horizontal="center" vertical="center" shrinkToFit="1"/>
    </xf>
    <xf numFmtId="0" fontId="71" fillId="20" borderId="7" xfId="0" applyFont="1" applyFill="1" applyBorder="1" applyAlignment="1">
      <alignment horizontal="center" vertical="center" shrinkToFit="1"/>
    </xf>
    <xf numFmtId="0" fontId="71" fillId="20" borderId="7" xfId="0" applyFont="1" applyFill="1" applyBorder="1" applyAlignment="1">
      <alignment horizontal="center" vertical="center"/>
    </xf>
    <xf numFmtId="0" fontId="72" fillId="18" borderId="7" xfId="0" applyFont="1" applyFill="1" applyBorder="1" applyAlignment="1">
      <alignment horizontal="center" vertical="center"/>
    </xf>
    <xf numFmtId="0" fontId="72" fillId="18" borderId="7" xfId="0" applyFont="1" applyFill="1" applyBorder="1" applyAlignment="1">
      <alignment horizontal="center" vertical="center" shrinkToFit="1"/>
    </xf>
    <xf numFmtId="0" fontId="72" fillId="20" borderId="7" xfId="0" applyFont="1" applyFill="1" applyBorder="1" applyAlignment="1">
      <alignment horizontal="center" vertical="center" shrinkToFit="1"/>
    </xf>
    <xf numFmtId="0" fontId="72" fillId="20" borderId="7" xfId="0" applyFont="1" applyFill="1" applyBorder="1" applyAlignment="1">
      <alignment horizontal="center" vertical="center"/>
    </xf>
    <xf numFmtId="0" fontId="72" fillId="18" borderId="9" xfId="0" applyFont="1" applyFill="1" applyBorder="1" applyAlignment="1">
      <alignment horizontal="center" vertical="center" shrinkToFit="1"/>
    </xf>
    <xf numFmtId="0" fontId="72" fillId="20" borderId="9" xfId="0" applyFont="1" applyFill="1" applyBorder="1" applyAlignment="1">
      <alignment horizontal="center" vertical="center" shrinkToFit="1"/>
    </xf>
    <xf numFmtId="0" fontId="72" fillId="18" borderId="8" xfId="0" applyFont="1" applyFill="1" applyBorder="1" applyAlignment="1">
      <alignment horizontal="center" vertical="center" shrinkToFit="1"/>
    </xf>
    <xf numFmtId="0" fontId="72" fillId="20" borderId="8" xfId="0" applyFont="1" applyFill="1" applyBorder="1" applyAlignment="1">
      <alignment horizontal="center" vertical="center"/>
    </xf>
    <xf numFmtId="0" fontId="71" fillId="18" borderId="9" xfId="0" applyFont="1" applyFill="1" applyBorder="1" applyAlignment="1">
      <alignment horizontal="center" vertical="center" shrinkToFit="1"/>
    </xf>
    <xf numFmtId="0" fontId="71" fillId="20" borderId="9" xfId="0" applyFont="1" applyFill="1" applyBorder="1" applyAlignment="1">
      <alignment horizontal="center" vertical="center" shrinkToFit="1"/>
    </xf>
    <xf numFmtId="0" fontId="72" fillId="19" borderId="7" xfId="0" applyFont="1" applyFill="1" applyBorder="1" applyAlignment="1">
      <alignment horizontal="center" vertical="center" shrinkToFit="1"/>
    </xf>
    <xf numFmtId="0" fontId="72" fillId="19" borderId="7" xfId="0" applyFont="1" applyFill="1" applyBorder="1" applyAlignment="1">
      <alignment horizontal="center" vertical="center"/>
    </xf>
    <xf numFmtId="0" fontId="72" fillId="21" borderId="7" xfId="0" applyFont="1" applyFill="1" applyBorder="1" applyAlignment="1">
      <alignment horizontal="center" vertical="center"/>
    </xf>
    <xf numFmtId="0" fontId="72" fillId="21" borderId="7" xfId="0" applyFont="1" applyFill="1" applyBorder="1" applyAlignment="1">
      <alignment horizontal="center" vertical="center" wrapText="1"/>
    </xf>
    <xf numFmtId="0" fontId="72" fillId="19" borderId="9" xfId="0" applyFont="1" applyFill="1" applyBorder="1" applyAlignment="1">
      <alignment horizontal="center" vertical="center" shrinkToFit="1"/>
    </xf>
    <xf numFmtId="0" fontId="72" fillId="21" borderId="9" xfId="0" applyFont="1" applyFill="1" applyBorder="1" applyAlignment="1">
      <alignment horizontal="center" vertical="center" shrinkToFit="1"/>
    </xf>
    <xf numFmtId="0" fontId="72" fillId="18" borderId="1" xfId="0" applyFont="1" applyFill="1" applyBorder="1" applyAlignment="1">
      <alignment horizontal="center" vertical="center" wrapText="1"/>
    </xf>
    <xf numFmtId="0" fontId="72" fillId="18" borderId="1" xfId="0" applyFont="1" applyFill="1" applyBorder="1" applyAlignment="1">
      <alignment horizontal="center" vertical="center" shrinkToFit="1"/>
    </xf>
    <xf numFmtId="0" fontId="72" fillId="20" borderId="1" xfId="0" applyFont="1" applyFill="1" applyBorder="1" applyAlignment="1">
      <alignment horizontal="center" vertical="center" shrinkToFit="1"/>
    </xf>
    <xf numFmtId="0" fontId="36" fillId="19" borderId="1" xfId="0" applyFont="1" applyFill="1" applyBorder="1" applyAlignment="1">
      <alignment horizontal="center" vertical="center" shrinkToFit="1"/>
    </xf>
    <xf numFmtId="0" fontId="72" fillId="19" borderId="1" xfId="0" applyFont="1" applyFill="1" applyBorder="1" applyAlignment="1">
      <alignment horizontal="center" vertical="center" shrinkToFit="1"/>
    </xf>
    <xf numFmtId="0" fontId="72" fillId="21" borderId="1" xfId="0" applyFont="1" applyFill="1" applyBorder="1" applyAlignment="1">
      <alignment horizontal="center" vertical="center" shrinkToFit="1"/>
    </xf>
    <xf numFmtId="0" fontId="72" fillId="20" borderId="8" xfId="0" applyFont="1" applyFill="1" applyBorder="1" applyAlignment="1">
      <alignment horizontal="center" vertical="center" shrinkToFit="1"/>
    </xf>
    <xf numFmtId="0" fontId="72" fillId="18" borderId="8" xfId="0" applyFont="1" applyFill="1" applyBorder="1" applyAlignment="1">
      <alignment horizontal="center" vertical="center"/>
    </xf>
    <xf numFmtId="0" fontId="72" fillId="20" borderId="8" xfId="0" applyFont="1" applyFill="1" applyBorder="1" applyAlignment="1">
      <alignment horizontal="center" vertical="center" wrapText="1"/>
    </xf>
    <xf numFmtId="0" fontId="72" fillId="20" borderId="9" xfId="0" applyFont="1" applyFill="1" applyBorder="1" applyAlignment="1">
      <alignment horizontal="center" vertical="center"/>
    </xf>
    <xf numFmtId="0" fontId="72" fillId="18" borderId="9" xfId="0" applyFont="1" applyFill="1" applyBorder="1" applyAlignment="1">
      <alignment horizontal="center" vertical="center"/>
    </xf>
    <xf numFmtId="0" fontId="72" fillId="21" borderId="8" xfId="0" applyFont="1" applyFill="1" applyBorder="1" applyAlignment="1">
      <alignment horizontal="center" vertical="center" shrinkToFit="1"/>
    </xf>
    <xf numFmtId="0" fontId="72" fillId="21" borderId="8" xfId="0" applyFont="1" applyFill="1" applyBorder="1" applyAlignment="1">
      <alignment horizontal="center" vertical="center"/>
    </xf>
    <xf numFmtId="0" fontId="72" fillId="21" borderId="8" xfId="0" applyFont="1" applyFill="1" applyBorder="1" applyAlignment="1">
      <alignment horizontal="center" vertical="center" wrapText="1"/>
    </xf>
    <xf numFmtId="0" fontId="72" fillId="21" borderId="9" xfId="0" applyFont="1" applyFill="1" applyBorder="1" applyAlignment="1">
      <alignment horizontal="center" vertical="center"/>
    </xf>
    <xf numFmtId="0" fontId="72" fillId="19" borderId="8" xfId="0" applyFont="1" applyFill="1" applyBorder="1" applyAlignment="1">
      <alignment horizontal="center" vertical="center" shrinkToFit="1"/>
    </xf>
    <xf numFmtId="0" fontId="72" fillId="19" borderId="8" xfId="0" applyFont="1" applyFill="1" applyBorder="1" applyAlignment="1">
      <alignment horizontal="center" vertical="center"/>
    </xf>
    <xf numFmtId="0" fontId="72" fillId="19" borderId="8" xfId="0" applyFont="1" applyFill="1" applyBorder="1" applyAlignment="1">
      <alignment horizontal="center" vertical="center" wrapText="1"/>
    </xf>
    <xf numFmtId="0" fontId="72" fillId="19" borderId="9" xfId="0" applyFont="1" applyFill="1" applyBorder="1" applyAlignment="1">
      <alignment horizontal="center" vertical="center"/>
    </xf>
    <xf numFmtId="0" fontId="72" fillId="17" borderId="8" xfId="0" applyFont="1" applyFill="1" applyBorder="1" applyAlignment="1">
      <alignment horizontal="center" vertical="center" shrinkToFit="1"/>
    </xf>
    <xf numFmtId="0" fontId="72" fillId="17" borderId="8" xfId="0" applyFont="1" applyFill="1" applyBorder="1" applyAlignment="1">
      <alignment horizontal="center" vertical="center"/>
    </xf>
    <xf numFmtId="0" fontId="72" fillId="17" borderId="8" xfId="0" applyFont="1" applyFill="1" applyBorder="1" applyAlignment="1">
      <alignment horizontal="center" vertical="center" wrapText="1"/>
    </xf>
    <xf numFmtId="0" fontId="72" fillId="17" borderId="9" xfId="0" applyFont="1" applyFill="1" applyBorder="1" applyAlignment="1">
      <alignment horizontal="center" vertical="top"/>
    </xf>
    <xf numFmtId="0" fontId="72" fillId="16" borderId="8" xfId="0" applyFont="1" applyFill="1" applyBorder="1" applyAlignment="1">
      <alignment horizontal="center" vertical="center" shrinkToFit="1"/>
    </xf>
    <xf numFmtId="0" fontId="72" fillId="16" borderId="8" xfId="0" applyFont="1" applyFill="1" applyBorder="1" applyAlignment="1">
      <alignment horizontal="center" vertical="center"/>
    </xf>
    <xf numFmtId="0" fontId="72" fillId="16" borderId="8" xfId="0" applyFont="1" applyFill="1" applyBorder="1" applyAlignment="1">
      <alignment horizontal="center" vertical="center" wrapText="1"/>
    </xf>
    <xf numFmtId="0" fontId="72" fillId="16" borderId="9" xfId="0" applyFont="1" applyFill="1" applyBorder="1" applyAlignment="1">
      <alignment horizontal="center" vertical="center"/>
    </xf>
    <xf numFmtId="0" fontId="72" fillId="15" borderId="8" xfId="0" applyFont="1" applyFill="1" applyBorder="1" applyAlignment="1">
      <alignment horizontal="center" vertical="center" shrinkToFit="1"/>
    </xf>
    <xf numFmtId="0" fontId="72" fillId="15" borderId="8" xfId="0" applyFont="1" applyFill="1" applyBorder="1" applyAlignment="1">
      <alignment horizontal="center" vertical="center"/>
    </xf>
    <xf numFmtId="0" fontId="72" fillId="15" borderId="8" xfId="0" applyFont="1" applyFill="1" applyBorder="1" applyAlignment="1">
      <alignment horizontal="center" vertical="center" wrapText="1"/>
    </xf>
    <xf numFmtId="0" fontId="72" fillId="15" borderId="9" xfId="0" applyFont="1" applyFill="1" applyBorder="1" applyAlignment="1">
      <alignment horizontal="center" vertical="center"/>
    </xf>
    <xf numFmtId="0" fontId="72" fillId="4" borderId="8" xfId="0" applyFont="1" applyFill="1" applyBorder="1" applyAlignment="1">
      <alignment horizontal="center" vertical="center" shrinkToFit="1"/>
    </xf>
    <xf numFmtId="0" fontId="72" fillId="4" borderId="8" xfId="0" applyFont="1" applyFill="1" applyBorder="1" applyAlignment="1">
      <alignment horizontal="center" vertical="center"/>
    </xf>
    <xf numFmtId="0" fontId="72" fillId="4" borderId="8" xfId="0" applyFont="1" applyFill="1" applyBorder="1" applyAlignment="1">
      <alignment horizontal="center" vertical="center" wrapText="1"/>
    </xf>
    <xf numFmtId="0" fontId="72" fillId="4" borderId="9" xfId="0" applyFont="1" applyFill="1" applyBorder="1" applyAlignment="1">
      <alignment horizontal="center" vertical="center"/>
    </xf>
    <xf numFmtId="0" fontId="71" fillId="15" borderId="7" xfId="0" applyFont="1" applyFill="1" applyBorder="1" applyAlignment="1">
      <alignment horizontal="center" vertical="center" shrinkToFit="1"/>
    </xf>
    <xf numFmtId="0" fontId="71" fillId="15" borderId="9" xfId="0" applyFont="1" applyFill="1" applyBorder="1" applyAlignment="1">
      <alignment horizontal="center" vertical="center" shrinkToFit="1"/>
    </xf>
    <xf numFmtId="0" fontId="71" fillId="4" borderId="7" xfId="0" applyFont="1" applyFill="1" applyBorder="1" applyAlignment="1">
      <alignment horizontal="center" vertical="center" shrinkToFit="1"/>
    </xf>
    <xf numFmtId="0" fontId="71" fillId="4" borderId="9" xfId="0" applyFont="1" applyFill="1" applyBorder="1" applyAlignment="1">
      <alignment horizontal="center" vertical="center" shrinkToFit="1"/>
    </xf>
    <xf numFmtId="0" fontId="71" fillId="17" borderId="7" xfId="0" applyFont="1" applyFill="1" applyBorder="1" applyAlignment="1">
      <alignment horizontal="center" vertical="center" shrinkToFit="1"/>
    </xf>
    <xf numFmtId="0" fontId="71" fillId="17" borderId="9" xfId="0" applyFont="1" applyFill="1" applyBorder="1" applyAlignment="1">
      <alignment horizontal="left" vertical="center" shrinkToFit="1"/>
    </xf>
    <xf numFmtId="0" fontId="71" fillId="17" borderId="7" xfId="0" applyFont="1" applyFill="1" applyBorder="1" applyAlignment="1">
      <alignment vertical="center" shrinkToFit="1"/>
    </xf>
    <xf numFmtId="0" fontId="71" fillId="17" borderId="7" xfId="0" applyFont="1" applyFill="1" applyBorder="1" applyAlignment="1">
      <alignment horizontal="left" vertical="center" shrinkToFit="1"/>
    </xf>
    <xf numFmtId="0" fontId="71" fillId="16" borderId="7" xfId="0" applyFont="1" applyFill="1" applyBorder="1" applyAlignment="1">
      <alignment horizontal="center" vertical="center" shrinkToFit="1"/>
    </xf>
    <xf numFmtId="0" fontId="71" fillId="16" borderId="9" xfId="0" applyFont="1" applyFill="1" applyBorder="1" applyAlignment="1">
      <alignment horizontal="center" vertical="center" shrinkToFit="1"/>
    </xf>
    <xf numFmtId="0" fontId="72" fillId="17" borderId="9" xfId="0" applyFont="1" applyFill="1" applyBorder="1" applyAlignment="1">
      <alignment horizontal="center" vertical="center"/>
    </xf>
    <xf numFmtId="0" fontId="71" fillId="17" borderId="9" xfId="0" applyFont="1" applyFill="1" applyBorder="1" applyAlignment="1">
      <alignment horizontal="center" vertical="center" shrinkToFit="1"/>
    </xf>
    <xf numFmtId="0" fontId="71" fillId="21" borderId="7" xfId="0" applyFont="1" applyFill="1" applyBorder="1" applyAlignment="1">
      <alignment horizontal="center" vertical="center" shrinkToFit="1"/>
    </xf>
    <xf numFmtId="0" fontId="71" fillId="21" borderId="9" xfId="0" applyFont="1" applyFill="1" applyBorder="1" applyAlignment="1">
      <alignment horizontal="center" vertical="center" shrinkToFit="1"/>
    </xf>
    <xf numFmtId="0" fontId="71" fillId="19" borderId="7" xfId="0" applyFont="1" applyFill="1" applyBorder="1" applyAlignment="1">
      <alignment horizontal="center" vertical="center" shrinkToFit="1"/>
    </xf>
    <xf numFmtId="0" fontId="71" fillId="19" borderId="9" xfId="0" applyFont="1" applyFill="1" applyBorder="1" applyAlignment="1">
      <alignment horizontal="center" vertical="center" shrinkToFit="1"/>
    </xf>
    <xf numFmtId="0" fontId="72" fillId="18" borderId="8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shrinkToFit="1"/>
    </xf>
    <xf numFmtId="0" fontId="72" fillId="2" borderId="8" xfId="0" applyFont="1" applyFill="1" applyBorder="1" applyAlignment="1">
      <alignment horizontal="center" vertical="center"/>
    </xf>
    <xf numFmtId="0" fontId="72" fillId="2" borderId="8" xfId="0" applyFont="1" applyFill="1" applyBorder="1" applyAlignment="1">
      <alignment horizontal="center" vertical="center" wrapText="1"/>
    </xf>
    <xf numFmtId="0" fontId="72" fillId="2" borderId="9" xfId="0" applyFont="1" applyFill="1" applyBorder="1" applyAlignment="1">
      <alignment horizontal="center" vertical="center"/>
    </xf>
    <xf numFmtId="0" fontId="71" fillId="2" borderId="7" xfId="0" applyFont="1" applyFill="1" applyBorder="1" applyAlignment="1">
      <alignment horizontal="center" vertical="center" shrinkToFit="1"/>
    </xf>
    <xf numFmtId="0" fontId="71" fillId="2" borderId="9" xfId="0" applyFont="1" applyFill="1" applyBorder="1" applyAlignment="1">
      <alignment horizontal="center" vertical="center" shrinkToFit="1"/>
    </xf>
    <xf numFmtId="0" fontId="71" fillId="9" borderId="7" xfId="0" applyFont="1" applyFill="1" applyBorder="1" applyAlignment="1">
      <alignment horizontal="center" vertical="center" shrinkToFit="1"/>
    </xf>
    <xf numFmtId="0" fontId="71" fillId="9" borderId="9" xfId="0" applyFont="1" applyFill="1" applyBorder="1" applyAlignment="1">
      <alignment horizontal="center" vertical="center" shrinkToFit="1"/>
    </xf>
    <xf numFmtId="0" fontId="72" fillId="2" borderId="9" xfId="0" applyFont="1" applyFill="1" applyBorder="1" applyAlignment="1">
      <alignment horizontal="center" vertical="center" wrapText="1"/>
    </xf>
    <xf numFmtId="0" fontId="72" fillId="9" borderId="8" xfId="0" applyFont="1" applyFill="1" applyBorder="1" applyAlignment="1">
      <alignment horizontal="center" vertical="center" shrinkToFit="1"/>
    </xf>
    <xf numFmtId="0" fontId="72" fillId="9" borderId="8" xfId="0" applyFont="1" applyFill="1" applyBorder="1" applyAlignment="1">
      <alignment horizontal="center" vertical="center" wrapText="1"/>
    </xf>
    <xf numFmtId="0" fontId="72" fillId="9" borderId="8" xfId="0" applyFont="1" applyFill="1" applyBorder="1" applyAlignment="1">
      <alignment horizontal="center" vertical="center"/>
    </xf>
    <xf numFmtId="0" fontId="72" fillId="9" borderId="9" xfId="0" applyFont="1" applyFill="1" applyBorder="1" applyAlignment="1">
      <alignment horizontal="center" vertical="center"/>
    </xf>
    <xf numFmtId="0" fontId="72" fillId="9" borderId="9" xfId="0" applyFont="1" applyFill="1" applyBorder="1" applyAlignment="1">
      <alignment horizontal="center" vertical="center" wrapText="1"/>
    </xf>
    <xf numFmtId="0" fontId="71" fillId="9" borderId="7" xfId="0" applyFont="1" applyFill="1" applyBorder="1" applyAlignment="1">
      <alignment horizontal="center" vertical="center" wrapText="1" shrinkToFit="1"/>
    </xf>
    <xf numFmtId="0" fontId="71" fillId="9" borderId="9" xfId="0" applyFont="1" applyFill="1" applyBorder="1" applyAlignment="1">
      <alignment horizontal="center" vertical="center" wrapText="1" shrinkToFit="1"/>
    </xf>
    <xf numFmtId="0" fontId="72" fillId="10" borderId="8" xfId="0" applyFont="1" applyFill="1" applyBorder="1" applyAlignment="1">
      <alignment horizontal="center" vertical="center" wrapText="1"/>
    </xf>
    <xf numFmtId="0" fontId="72" fillId="10" borderId="8" xfId="0" applyFont="1" applyFill="1" applyBorder="1" applyAlignment="1">
      <alignment horizontal="center" vertical="center"/>
    </xf>
    <xf numFmtId="0" fontId="72" fillId="10" borderId="9" xfId="0" applyFont="1" applyFill="1" applyBorder="1" applyAlignment="1">
      <alignment horizontal="center" vertical="center" wrapText="1"/>
    </xf>
    <xf numFmtId="0" fontId="71" fillId="10" borderId="7" xfId="0" applyFont="1" applyFill="1" applyBorder="1" applyAlignment="1">
      <alignment horizontal="center" shrinkToFit="1"/>
    </xf>
    <xf numFmtId="0" fontId="71" fillId="10" borderId="9" xfId="0" applyFont="1" applyFill="1" applyBorder="1" applyAlignment="1">
      <alignment horizontal="center" shrinkToFit="1"/>
    </xf>
    <xf numFmtId="0" fontId="72" fillId="10" borderId="8" xfId="0" applyFont="1" applyFill="1" applyBorder="1" applyAlignment="1">
      <alignment horizontal="center" vertical="center" shrinkToFit="1"/>
    </xf>
    <xf numFmtId="0" fontId="72" fillId="10" borderId="9" xfId="0" applyFont="1" applyFill="1" applyBorder="1" applyAlignment="1">
      <alignment horizontal="center" vertical="center"/>
    </xf>
    <xf numFmtId="0" fontId="71" fillId="10" borderId="7" xfId="0" applyFont="1" applyFill="1" applyBorder="1" applyAlignment="1">
      <alignment horizontal="center" vertical="center" shrinkToFit="1"/>
    </xf>
    <xf numFmtId="0" fontId="71" fillId="10" borderId="9" xfId="0" applyFont="1" applyFill="1" applyBorder="1" applyAlignment="1">
      <alignment horizontal="center" vertical="center" shrinkToFit="1"/>
    </xf>
    <xf numFmtId="0" fontId="72" fillId="3" borderId="9" xfId="0" applyFont="1" applyFill="1" applyBorder="1" applyAlignment="1">
      <alignment horizontal="center" vertical="center"/>
    </xf>
    <xf numFmtId="0" fontId="72" fillId="3" borderId="9" xfId="0" applyFont="1" applyFill="1" applyBorder="1" applyAlignment="1">
      <alignment horizontal="center" vertical="center" wrapText="1"/>
    </xf>
    <xf numFmtId="0" fontId="72" fillId="3" borderId="8" xfId="0" applyFont="1" applyFill="1" applyBorder="1" applyAlignment="1">
      <alignment horizontal="center" vertical="center" wrapText="1"/>
    </xf>
    <xf numFmtId="0" fontId="72" fillId="3" borderId="8" xfId="0" applyFont="1" applyFill="1" applyBorder="1" applyAlignment="1">
      <alignment horizontal="center" vertical="center" shrinkToFit="1"/>
    </xf>
    <xf numFmtId="0" fontId="72" fillId="3" borderId="8" xfId="0" applyFont="1" applyFill="1" applyBorder="1" applyAlignment="1">
      <alignment horizontal="center" vertical="center"/>
    </xf>
    <xf numFmtId="0" fontId="71" fillId="3" borderId="7" xfId="0" applyFont="1" applyFill="1" applyBorder="1" applyAlignment="1">
      <alignment horizontal="center" vertical="center" shrinkToFit="1"/>
    </xf>
    <xf numFmtId="0" fontId="71" fillId="3" borderId="9" xfId="0" applyFont="1" applyFill="1" applyBorder="1" applyAlignment="1">
      <alignment horizontal="center" vertical="center" shrinkToFit="1"/>
    </xf>
    <xf numFmtId="0" fontId="72" fillId="5" borderId="8" xfId="0" applyFont="1" applyFill="1" applyBorder="1" applyAlignment="1">
      <alignment horizontal="center" vertical="center" wrapText="1"/>
    </xf>
    <xf numFmtId="0" fontId="72" fillId="5" borderId="8" xfId="0" applyFont="1" applyFill="1" applyBorder="1" applyAlignment="1">
      <alignment horizontal="center" vertical="center"/>
    </xf>
    <xf numFmtId="0" fontId="72" fillId="5" borderId="9" xfId="0" applyFont="1" applyFill="1" applyBorder="1" applyAlignment="1">
      <alignment horizontal="center" vertical="center" wrapText="1"/>
    </xf>
    <xf numFmtId="0" fontId="71" fillId="5" borderId="7" xfId="0" applyFont="1" applyFill="1" applyBorder="1" applyAlignment="1">
      <alignment horizontal="center" vertical="center" shrinkToFit="1"/>
    </xf>
    <xf numFmtId="0" fontId="71" fillId="5" borderId="9" xfId="0" applyFont="1" applyFill="1" applyBorder="1" applyAlignment="1">
      <alignment horizontal="center" vertical="center" shrinkToFit="1"/>
    </xf>
    <xf numFmtId="0" fontId="72" fillId="8" borderId="8" xfId="0" applyFont="1" applyFill="1" applyBorder="1" applyAlignment="1">
      <alignment horizontal="center" vertical="center" wrapText="1"/>
    </xf>
    <xf numFmtId="0" fontId="36" fillId="8" borderId="9" xfId="0" applyFont="1" applyFill="1" applyBorder="1" applyAlignment="1">
      <alignment horizontal="center" vertical="center"/>
    </xf>
    <xf numFmtId="0" fontId="36" fillId="8" borderId="9" xfId="0" applyFont="1" applyFill="1" applyBorder="1" applyAlignment="1">
      <alignment horizontal="center" vertical="center" wrapText="1"/>
    </xf>
    <xf numFmtId="0" fontId="71" fillId="8" borderId="7" xfId="0" applyFont="1" applyFill="1" applyBorder="1" applyAlignment="1">
      <alignment horizontal="center" vertical="center" shrinkToFit="1"/>
    </xf>
    <xf numFmtId="0" fontId="71" fillId="8" borderId="9" xfId="0" applyFont="1" applyFill="1" applyBorder="1" applyAlignment="1">
      <alignment horizontal="center" vertical="center" shrinkToFit="1"/>
    </xf>
    <xf numFmtId="0" fontId="72" fillId="5" borderId="8" xfId="0" applyFont="1" applyFill="1" applyBorder="1" applyAlignment="1">
      <alignment horizontal="center" vertical="center" shrinkToFit="1"/>
    </xf>
    <xf numFmtId="0" fontId="72" fillId="5" borderId="9" xfId="0" applyFont="1" applyFill="1" applyBorder="1" applyAlignment="1">
      <alignment horizontal="center" vertical="center"/>
    </xf>
    <xf numFmtId="0" fontId="72" fillId="8" borderId="8" xfId="0" applyFont="1" applyFill="1" applyBorder="1" applyAlignment="1">
      <alignment horizontal="center" vertical="center" shrinkToFit="1"/>
    </xf>
    <xf numFmtId="0" fontId="72" fillId="8" borderId="8" xfId="0" applyFont="1" applyFill="1" applyBorder="1" applyAlignment="1">
      <alignment horizontal="center" vertical="center"/>
    </xf>
    <xf numFmtId="0" fontId="72" fillId="8" borderId="9" xfId="0" applyFont="1" applyFill="1" applyBorder="1" applyAlignment="1">
      <alignment horizontal="center" vertical="center"/>
    </xf>
    <xf numFmtId="0" fontId="72" fillId="8" borderId="9" xfId="0" applyFont="1" applyFill="1" applyBorder="1" applyAlignment="1">
      <alignment horizontal="center" vertical="center" wrapText="1"/>
    </xf>
    <xf numFmtId="0" fontId="71" fillId="19" borderId="7" xfId="0" applyFont="1" applyFill="1" applyBorder="1" applyAlignment="1">
      <alignment horizontal="center" vertical="center"/>
    </xf>
    <xf numFmtId="0" fontId="71" fillId="21" borderId="7" xfId="0" applyFont="1" applyFill="1" applyBorder="1" applyAlignment="1">
      <alignment horizontal="center" vertical="center"/>
    </xf>
    <xf numFmtId="0" fontId="72" fillId="21" borderId="7" xfId="0" applyFont="1" applyFill="1" applyBorder="1" applyAlignment="1">
      <alignment horizontal="center" vertical="center" shrinkToFit="1"/>
    </xf>
    <xf numFmtId="0" fontId="72" fillId="21" borderId="9" xfId="0" applyFont="1" applyFill="1" applyBorder="1" applyAlignment="1">
      <alignment horizontal="center" vertical="center" wrapText="1"/>
    </xf>
    <xf numFmtId="0" fontId="72" fillId="11" borderId="7" xfId="0" applyFont="1" applyFill="1" applyBorder="1" applyAlignment="1">
      <alignment horizontal="center" vertical="center" wrapText="1" shrinkToFit="1"/>
    </xf>
    <xf numFmtId="0" fontId="72" fillId="11" borderId="7" xfId="0" applyFont="1" applyFill="1" applyBorder="1" applyAlignment="1">
      <alignment horizontal="center" vertical="center" shrinkToFit="1"/>
    </xf>
    <xf numFmtId="0" fontId="72" fillId="11" borderId="8" xfId="0" applyFont="1" applyFill="1" applyBorder="1" applyAlignment="1">
      <alignment horizontal="center" vertical="center" shrinkToFit="1"/>
    </xf>
    <xf numFmtId="0" fontId="72" fillId="11" borderId="9" xfId="0" applyFont="1" applyFill="1" applyBorder="1" applyAlignment="1">
      <alignment horizontal="center" vertical="center" shrinkToFit="1"/>
    </xf>
    <xf numFmtId="0" fontId="72" fillId="11" borderId="7" xfId="0" applyFont="1" applyFill="1" applyBorder="1" applyAlignment="1">
      <alignment horizontal="center" vertical="center"/>
    </xf>
    <xf numFmtId="0" fontId="72" fillId="11" borderId="9" xfId="0" applyFont="1" applyFill="1" applyBorder="1" applyAlignment="1">
      <alignment horizontal="center" vertical="center" wrapText="1" shrinkToFit="1"/>
    </xf>
    <xf numFmtId="56" fontId="63" fillId="23" borderId="1" xfId="0" applyNumberFormat="1" applyFont="1" applyFill="1" applyBorder="1" applyAlignment="1">
      <alignment horizontal="center"/>
    </xf>
    <xf numFmtId="178" fontId="63" fillId="23" borderId="1" xfId="0" applyNumberFormat="1" applyFont="1" applyFill="1" applyBorder="1" applyAlignment="1">
      <alignment horizontal="center"/>
    </xf>
    <xf numFmtId="0" fontId="63" fillId="23" borderId="0" xfId="0" applyFont="1" applyFill="1" applyAlignment="1">
      <alignment horizontal="center" shrinkToFit="1"/>
    </xf>
    <xf numFmtId="0" fontId="63" fillId="23" borderId="1" xfId="0" applyFont="1" applyFill="1" applyBorder="1" applyAlignment="1">
      <alignment horizontal="center"/>
    </xf>
    <xf numFmtId="0" fontId="65" fillId="23" borderId="1" xfId="0" applyFont="1" applyFill="1" applyBorder="1" applyAlignment="1">
      <alignment horizontal="center"/>
    </xf>
    <xf numFmtId="0" fontId="66" fillId="23" borderId="1" xfId="0" applyFont="1" applyFill="1" applyBorder="1" applyAlignment="1">
      <alignment horizontal="left" shrinkToFit="1"/>
    </xf>
    <xf numFmtId="0" fontId="63" fillId="23" borderId="1" xfId="0" applyFont="1" applyFill="1" applyBorder="1" applyAlignment="1">
      <alignment horizontal="center" shrinkToFit="1"/>
    </xf>
    <xf numFmtId="0" fontId="65" fillId="23" borderId="20" xfId="0" applyFont="1" applyFill="1" applyBorder="1" applyAlignment="1">
      <alignment horizontal="center"/>
    </xf>
    <xf numFmtId="0" fontId="63" fillId="23" borderId="20" xfId="0" applyFont="1" applyFill="1" applyBorder="1" applyAlignment="1">
      <alignment horizontal="center"/>
    </xf>
    <xf numFmtId="0" fontId="47" fillId="11" borderId="8" xfId="0" applyFont="1" applyFill="1" applyBorder="1" applyAlignment="1">
      <alignment horizontal="center" shrinkToFit="1"/>
    </xf>
    <xf numFmtId="0" fontId="3" fillId="0" borderId="21" xfId="0" applyFont="1" applyBorder="1" applyAlignment="1"/>
    <xf numFmtId="0" fontId="3" fillId="0" borderId="22" xfId="0" applyFont="1" applyBorder="1" applyAlignment="1"/>
    <xf numFmtId="0" fontId="0" fillId="0" borderId="24" xfId="0" applyBorder="1"/>
    <xf numFmtId="0" fontId="0" fillId="0" borderId="23" xfId="0" applyBorder="1"/>
    <xf numFmtId="0" fontId="10" fillId="0" borderId="25" xfId="0" applyFont="1" applyFill="1" applyBorder="1" applyAlignment="1"/>
    <xf numFmtId="0" fontId="10" fillId="0" borderId="22" xfId="0" applyFont="1" applyFill="1" applyBorder="1" applyAlignment="1"/>
    <xf numFmtId="0" fontId="10" fillId="0" borderId="26" xfId="0" applyFont="1" applyFill="1" applyBorder="1" applyAlignment="1"/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29" xfId="0" applyBorder="1"/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3" fillId="0" borderId="22" xfId="0" applyFont="1" applyFill="1" applyBorder="1" applyAlignment="1"/>
    <xf numFmtId="0" fontId="3" fillId="0" borderId="21" xfId="0" applyFont="1" applyFill="1" applyBorder="1" applyAlignment="1"/>
    <xf numFmtId="0" fontId="21" fillId="0" borderId="22" xfId="0" applyFont="1" applyFill="1" applyBorder="1" applyAlignment="1">
      <alignment vertical="center"/>
    </xf>
    <xf numFmtId="56" fontId="16" fillId="0" borderId="21" xfId="0" applyNumberFormat="1" applyFont="1" applyFill="1" applyBorder="1" applyAlignment="1">
      <alignment vertical="center"/>
    </xf>
    <xf numFmtId="56" fontId="16" fillId="0" borderId="22" xfId="0" applyNumberFormat="1" applyFont="1" applyFill="1" applyBorder="1" applyAlignment="1">
      <alignment vertical="center"/>
    </xf>
    <xf numFmtId="56" fontId="16" fillId="0" borderId="32" xfId="0" applyNumberFormat="1" applyFont="1" applyFill="1" applyBorder="1" applyAlignment="1">
      <alignment vertical="center"/>
    </xf>
    <xf numFmtId="56" fontId="14" fillId="0" borderId="22" xfId="0" applyNumberFormat="1" applyFont="1" applyFill="1" applyBorder="1" applyAlignment="1">
      <alignment vertical="center"/>
    </xf>
    <xf numFmtId="56" fontId="10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56" fontId="16" fillId="0" borderId="25" xfId="0" applyNumberFormat="1" applyFont="1" applyFill="1" applyBorder="1" applyAlignment="1">
      <alignment vertical="center"/>
    </xf>
    <xf numFmtId="0" fontId="0" fillId="0" borderId="11" xfId="0" applyBorder="1" applyAlignment="1">
      <alignment shrinkToFit="1"/>
    </xf>
    <xf numFmtId="0" fontId="21" fillId="0" borderId="17" xfId="0" applyFont="1" applyFill="1" applyBorder="1" applyAlignment="1">
      <alignment vertical="center"/>
    </xf>
    <xf numFmtId="56" fontId="14" fillId="0" borderId="2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/>
    </xf>
    <xf numFmtId="0" fontId="0" fillId="0" borderId="23" xfId="0" applyFill="1" applyBorder="1"/>
    <xf numFmtId="0" fontId="48" fillId="0" borderId="25" xfId="0" applyFont="1" applyFill="1" applyBorder="1" applyAlignment="1"/>
    <xf numFmtId="0" fontId="48" fillId="0" borderId="22" xfId="0" applyFont="1" applyFill="1" applyBorder="1" applyAlignment="1"/>
    <xf numFmtId="0" fontId="0" fillId="0" borderId="24" xfId="0" applyFill="1" applyBorder="1"/>
    <xf numFmtId="0" fontId="0" fillId="0" borderId="22" xfId="0" applyFill="1" applyBorder="1"/>
    <xf numFmtId="0" fontId="0" fillId="0" borderId="26" xfId="0" applyFill="1" applyBorder="1"/>
    <xf numFmtId="6" fontId="4" fillId="0" borderId="6" xfId="1" applyFont="1" applyBorder="1" applyAlignment="1">
      <alignment horizontal="center" vertical="center"/>
    </xf>
    <xf numFmtId="0" fontId="72" fillId="3" borderId="9" xfId="0" applyFont="1" applyFill="1" applyBorder="1" applyAlignment="1">
      <alignment horizontal="center" vertical="center" shrinkToFit="1"/>
    </xf>
    <xf numFmtId="0" fontId="72" fillId="3" borderId="7" xfId="0" applyFont="1" applyFill="1" applyBorder="1" applyAlignment="1">
      <alignment horizontal="center" vertical="center" wrapText="1"/>
    </xf>
    <xf numFmtId="0" fontId="72" fillId="3" borderId="7" xfId="0" applyFont="1" applyFill="1" applyBorder="1" applyAlignment="1">
      <alignment horizontal="center" vertical="center" shrinkToFit="1"/>
    </xf>
    <xf numFmtId="0" fontId="74" fillId="3" borderId="7" xfId="0" applyFont="1" applyFill="1" applyBorder="1" applyAlignment="1">
      <alignment horizontal="center" vertical="center" shrinkToFit="1"/>
    </xf>
    <xf numFmtId="0" fontId="74" fillId="3" borderId="9" xfId="0" applyFont="1" applyFill="1" applyBorder="1" applyAlignment="1">
      <alignment horizontal="center" vertical="center" shrinkToFit="1"/>
    </xf>
    <xf numFmtId="0" fontId="76" fillId="0" borderId="0" xfId="0" applyFont="1" applyFill="1" applyBorder="1" applyAlignment="1">
      <alignment vertical="top"/>
    </xf>
    <xf numFmtId="0" fontId="76" fillId="0" borderId="0" xfId="0" applyFont="1" applyFill="1" applyBorder="1" applyAlignment="1">
      <alignment vertical="top" shrinkToFit="1"/>
    </xf>
    <xf numFmtId="0" fontId="76" fillId="0" borderId="0" xfId="0" applyFont="1" applyFill="1"/>
    <xf numFmtId="0" fontId="76" fillId="0" borderId="10" xfId="0" applyFont="1" applyFill="1" applyBorder="1" applyAlignment="1"/>
    <xf numFmtId="0" fontId="77" fillId="0" borderId="0" xfId="0" applyFont="1" applyFill="1" applyAlignment="1">
      <alignment horizontal="center"/>
    </xf>
    <xf numFmtId="0" fontId="78" fillId="0" borderId="0" xfId="0" applyFont="1" applyFill="1"/>
    <xf numFmtId="0" fontId="2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/>
    </xf>
    <xf numFmtId="0" fontId="0" fillId="0" borderId="33" xfId="0" applyFill="1" applyBorder="1"/>
    <xf numFmtId="0" fontId="0" fillId="0" borderId="29" xfId="0" applyFill="1" applyBorder="1"/>
    <xf numFmtId="0" fontId="10" fillId="0" borderId="24" xfId="0" applyFont="1" applyFill="1" applyBorder="1"/>
    <xf numFmtId="56" fontId="10" fillId="0" borderId="24" xfId="0" applyNumberFormat="1" applyFont="1" applyFill="1" applyBorder="1" applyAlignment="1">
      <alignment horizontal="center"/>
    </xf>
    <xf numFmtId="0" fontId="10" fillId="0" borderId="23" xfId="0" applyFont="1" applyFill="1" applyBorder="1"/>
    <xf numFmtId="0" fontId="0" fillId="0" borderId="21" xfId="0" applyFill="1" applyBorder="1"/>
    <xf numFmtId="0" fontId="0" fillId="0" borderId="32" xfId="0" applyFill="1" applyBorder="1"/>
    <xf numFmtId="0" fontId="10" fillId="0" borderId="22" xfId="0" applyFont="1" applyFill="1" applyBorder="1"/>
    <xf numFmtId="0" fontId="13" fillId="0" borderId="32" xfId="0" applyFont="1" applyFill="1" applyBorder="1" applyAlignment="1">
      <alignment vertical="center"/>
    </xf>
    <xf numFmtId="0" fontId="40" fillId="0" borderId="25" xfId="0" applyFont="1" applyFill="1" applyBorder="1" applyAlignment="1">
      <alignment horizontal="right" vertical="center"/>
    </xf>
    <xf numFmtId="0" fontId="0" fillId="0" borderId="25" xfId="0" applyFill="1" applyBorder="1"/>
    <xf numFmtId="0" fontId="40" fillId="0" borderId="22" xfId="0" applyFont="1" applyFill="1" applyBorder="1" applyAlignment="1">
      <alignment horizontal="right" vertical="center"/>
    </xf>
    <xf numFmtId="56" fontId="14" fillId="0" borderId="35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/>
    </xf>
    <xf numFmtId="0" fontId="21" fillId="0" borderId="16" xfId="0" applyFont="1" applyFill="1" applyBorder="1" applyAlignment="1">
      <alignment vertical="center"/>
    </xf>
    <xf numFmtId="0" fontId="0" fillId="0" borderId="34" xfId="0" applyFill="1" applyBorder="1"/>
    <xf numFmtId="0" fontId="21" fillId="0" borderId="21" xfId="0" applyFont="1" applyFill="1" applyBorder="1" applyAlignment="1">
      <alignment vertical="center"/>
    </xf>
    <xf numFmtId="0" fontId="0" fillId="0" borderId="35" xfId="0" applyFill="1" applyBorder="1"/>
    <xf numFmtId="0" fontId="10" fillId="0" borderId="34" xfId="0" applyFont="1" applyFill="1" applyBorder="1" applyAlignment="1">
      <alignment horizontal="center"/>
    </xf>
    <xf numFmtId="56" fontId="10" fillId="0" borderId="22" xfId="0" applyNumberFormat="1" applyFont="1" applyFill="1" applyBorder="1" applyAlignment="1">
      <alignment horizontal="center"/>
    </xf>
    <xf numFmtId="0" fontId="0" fillId="0" borderId="35" xfId="0" applyBorder="1"/>
    <xf numFmtId="0" fontId="20" fillId="0" borderId="24" xfId="0" applyFont="1" applyFill="1" applyBorder="1" applyAlignment="1">
      <alignment vertical="center"/>
    </xf>
    <xf numFmtId="0" fontId="10" fillId="0" borderId="33" xfId="0" applyFont="1" applyFill="1" applyBorder="1"/>
    <xf numFmtId="0" fontId="3" fillId="11" borderId="8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wrapText="1"/>
    </xf>
    <xf numFmtId="0" fontId="72" fillId="3" borderId="7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2" fillId="3" borderId="9" xfId="0" applyFont="1" applyFill="1" applyBorder="1" applyAlignment="1">
      <alignment horizontal="center" vertical="center" wrapText="1" shrinkToFi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33" fillId="3" borderId="1" xfId="0" applyNumberFormat="1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56" fontId="14" fillId="0" borderId="21" xfId="0" applyNumberFormat="1" applyFont="1" applyFill="1" applyBorder="1" applyAlignment="1"/>
    <xf numFmtId="56" fontId="14" fillId="0" borderId="22" xfId="0" applyNumberFormat="1" applyFont="1" applyFill="1" applyBorder="1" applyAlignment="1"/>
    <xf numFmtId="0" fontId="10" fillId="0" borderId="21" xfId="0" applyFont="1" applyFill="1" applyBorder="1" applyAlignment="1">
      <alignment horizontal="right"/>
    </xf>
    <xf numFmtId="0" fontId="10" fillId="0" borderId="22" xfId="0" applyFont="1" applyBorder="1" applyAlignment="1">
      <alignment vertical="center"/>
    </xf>
    <xf numFmtId="0" fontId="0" fillId="0" borderId="22" xfId="0" applyBorder="1"/>
    <xf numFmtId="56" fontId="10" fillId="0" borderId="32" xfId="0" applyNumberFormat="1" applyFont="1" applyFill="1" applyBorder="1" applyAlignment="1">
      <alignment horizontal="center"/>
    </xf>
    <xf numFmtId="56" fontId="10" fillId="0" borderId="22" xfId="0" applyNumberFormat="1" applyFont="1" applyFill="1" applyBorder="1" applyAlignment="1"/>
    <xf numFmtId="56" fontId="10" fillId="0" borderId="35" xfId="0" applyNumberFormat="1" applyFont="1" applyFill="1" applyBorder="1" applyAlignment="1"/>
    <xf numFmtId="56" fontId="10" fillId="0" borderId="27" xfId="0" applyNumberFormat="1" applyFont="1" applyFill="1" applyBorder="1" applyAlignment="1"/>
    <xf numFmtId="56" fontId="10" fillId="0" borderId="28" xfId="0" applyNumberFormat="1" applyFont="1" applyFill="1" applyBorder="1" applyAlignment="1"/>
    <xf numFmtId="56" fontId="10" fillId="0" borderId="21" xfId="0" applyNumberFormat="1" applyFont="1" applyFill="1" applyBorder="1" applyAlignment="1"/>
    <xf numFmtId="0" fontId="0" fillId="0" borderId="27" xfId="0" applyFill="1" applyBorder="1"/>
    <xf numFmtId="0" fontId="50" fillId="0" borderId="35" xfId="0" applyFont="1" applyBorder="1" applyAlignment="1">
      <alignment vertical="center" wrapText="1"/>
    </xf>
    <xf numFmtId="0" fontId="49" fillId="0" borderId="35" xfId="0" applyFont="1" applyFill="1" applyBorder="1" applyAlignment="1">
      <alignment vertical="center" wrapText="1"/>
    </xf>
    <xf numFmtId="0" fontId="50" fillId="0" borderId="36" xfId="0" applyFont="1" applyBorder="1" applyAlignment="1">
      <alignment vertical="center" wrapText="1"/>
    </xf>
    <xf numFmtId="0" fontId="13" fillId="0" borderId="22" xfId="0" applyFont="1" applyFill="1" applyBorder="1" applyAlignment="1">
      <alignment vertical="center"/>
    </xf>
    <xf numFmtId="0" fontId="40" fillId="0" borderId="22" xfId="0" applyFont="1" applyBorder="1" applyAlignment="1">
      <alignment horizontal="right" vertical="center"/>
    </xf>
    <xf numFmtId="0" fontId="0" fillId="0" borderId="36" xfId="0" applyFill="1" applyBorder="1"/>
    <xf numFmtId="0" fontId="3" fillId="0" borderId="37" xfId="0" applyFont="1" applyFill="1" applyBorder="1" applyAlignment="1"/>
    <xf numFmtId="0" fontId="49" fillId="0" borderId="0" xfId="0" applyFont="1" applyFill="1" applyBorder="1" applyAlignment="1">
      <alignment horizontal="center" vertical="center" wrapText="1"/>
    </xf>
    <xf numFmtId="0" fontId="63" fillId="0" borderId="1" xfId="0" applyFont="1" applyBorder="1" applyAlignment="1"/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top"/>
    </xf>
    <xf numFmtId="0" fontId="37" fillId="6" borderId="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/>
    </xf>
    <xf numFmtId="0" fontId="41" fillId="11" borderId="7" xfId="0" applyFont="1" applyFill="1" applyBorder="1" applyAlignment="1">
      <alignment horizontal="center" vertical="center" shrinkToFit="1"/>
    </xf>
    <xf numFmtId="0" fontId="33" fillId="11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/>
    </xf>
    <xf numFmtId="20" fontId="3" fillId="6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top" shrinkToFit="1"/>
    </xf>
    <xf numFmtId="0" fontId="42" fillId="0" borderId="0" xfId="0" applyFont="1" applyFill="1" applyBorder="1" applyAlignment="1">
      <alignment horizontal="right"/>
    </xf>
    <xf numFmtId="20" fontId="7" fillId="0" borderId="2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right" vertical="top" shrinkToFit="1"/>
    </xf>
    <xf numFmtId="56" fontId="17" fillId="0" borderId="10" xfId="0" applyNumberFormat="1" applyFont="1" applyBorder="1" applyAlignment="1">
      <alignment horizontal="left" vertical="center" shrinkToFit="1"/>
    </xf>
    <xf numFmtId="20" fontId="4" fillId="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4" fillId="0" borderId="0" xfId="0" applyNumberFormat="1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20" fontId="72" fillId="6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Alignment="1">
      <alignment horizontal="left" shrinkToFit="1"/>
    </xf>
    <xf numFmtId="0" fontId="3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49" fillId="0" borderId="0" xfId="0" applyFont="1" applyFill="1" applyBorder="1" applyAlignment="1">
      <alignment horizontal="left" vertical="center" wrapText="1"/>
    </xf>
    <xf numFmtId="0" fontId="80" fillId="0" borderId="15" xfId="0" applyFont="1" applyBorder="1" applyAlignment="1">
      <alignment horizontal="right" vertical="center" shrinkToFit="1"/>
    </xf>
    <xf numFmtId="0" fontId="80" fillId="0" borderId="0" xfId="0" applyFont="1" applyBorder="1" applyAlignment="1">
      <alignment horizontal="right" vertical="center" shrinkToFit="1"/>
    </xf>
    <xf numFmtId="0" fontId="80" fillId="0" borderId="4" xfId="0" applyFont="1" applyBorder="1" applyAlignment="1">
      <alignment horizontal="right" vertical="center" shrinkToFit="1"/>
    </xf>
    <xf numFmtId="0" fontId="80" fillId="0" borderId="0" xfId="0" applyFont="1" applyAlignment="1">
      <alignment horizontal="right" vertical="center" shrinkToFit="1"/>
    </xf>
    <xf numFmtId="0" fontId="50" fillId="0" borderId="0" xfId="0" applyFont="1" applyAlignment="1">
      <alignment horizontal="left" vertical="center" wrapText="1"/>
    </xf>
    <xf numFmtId="0" fontId="80" fillId="0" borderId="0" xfId="0" applyFont="1" applyFill="1" applyBorder="1" applyAlignment="1">
      <alignment horizontal="right" vertical="center" shrinkToFit="1"/>
    </xf>
    <xf numFmtId="0" fontId="80" fillId="0" borderId="4" xfId="0" applyFont="1" applyFill="1" applyBorder="1" applyAlignment="1">
      <alignment horizontal="right" vertical="center" shrinkToFit="1"/>
    </xf>
    <xf numFmtId="0" fontId="80" fillId="0" borderId="2" xfId="0" applyFont="1" applyFill="1" applyBorder="1" applyAlignment="1">
      <alignment horizontal="right" vertical="center" shrinkToFit="1"/>
    </xf>
    <xf numFmtId="0" fontId="80" fillId="0" borderId="3" xfId="0" applyFont="1" applyFill="1" applyBorder="1" applyAlignment="1">
      <alignment horizontal="right" vertical="center" shrinkToFit="1"/>
    </xf>
    <xf numFmtId="0" fontId="80" fillId="0" borderId="22" xfId="0" applyFont="1" applyFill="1" applyBorder="1" applyAlignment="1">
      <alignment horizontal="right" vertical="center" shrinkToFit="1"/>
    </xf>
    <xf numFmtId="0" fontId="79" fillId="0" borderId="15" xfId="0" applyFont="1" applyBorder="1" applyAlignment="1">
      <alignment horizontal="right" vertical="center" shrinkToFit="1"/>
    </xf>
    <xf numFmtId="0" fontId="79" fillId="0" borderId="0" xfId="0" applyFont="1" applyAlignment="1">
      <alignment horizontal="right" vertical="center" shrinkToFit="1"/>
    </xf>
    <xf numFmtId="0" fontId="79" fillId="0" borderId="0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0" fillId="0" borderId="22" xfId="0" applyFont="1" applyFill="1" applyBorder="1" applyAlignment="1">
      <alignment horizontal="right" vertical="center" shrinkToFit="1"/>
    </xf>
    <xf numFmtId="0" fontId="56" fillId="0" borderId="0" xfId="0" applyFont="1" applyFill="1" applyBorder="1" applyAlignment="1">
      <alignment horizontal="center" vertical="top" shrinkToFit="1"/>
    </xf>
    <xf numFmtId="0" fontId="80" fillId="0" borderId="27" xfId="0" applyFont="1" applyFill="1" applyBorder="1" applyAlignment="1">
      <alignment horizontal="right" vertical="center" shrinkToFit="1"/>
    </xf>
    <xf numFmtId="0" fontId="80" fillId="0" borderId="28" xfId="0" applyFont="1" applyFill="1" applyBorder="1" applyAlignment="1">
      <alignment horizontal="right" vertical="center" shrinkToFit="1"/>
    </xf>
    <xf numFmtId="0" fontId="80" fillId="0" borderId="10" xfId="0" applyFont="1" applyFill="1" applyBorder="1" applyAlignment="1">
      <alignment horizontal="right" vertical="center" shrinkToFit="1"/>
    </xf>
    <xf numFmtId="0" fontId="80" fillId="0" borderId="5" xfId="0" applyFont="1" applyFill="1" applyBorder="1" applyAlignment="1">
      <alignment horizontal="right" vertical="center" shrinkToFit="1"/>
    </xf>
    <xf numFmtId="0" fontId="68" fillId="13" borderId="18" xfId="0" applyFont="1" applyFill="1" applyBorder="1" applyAlignment="1">
      <alignment horizontal="center" vertical="center"/>
    </xf>
    <xf numFmtId="0" fontId="68" fillId="13" borderId="2" xfId="0" applyFont="1" applyFill="1" applyBorder="1" applyAlignment="1">
      <alignment horizontal="center" vertical="center"/>
    </xf>
    <xf numFmtId="0" fontId="68" fillId="13" borderId="3" xfId="0" applyFont="1" applyFill="1" applyBorder="1" applyAlignment="1">
      <alignment horizontal="center" vertical="center"/>
    </xf>
    <xf numFmtId="0" fontId="68" fillId="13" borderId="16" xfId="0" applyFont="1" applyFill="1" applyBorder="1" applyAlignment="1">
      <alignment horizontal="center" vertical="center"/>
    </xf>
    <xf numFmtId="0" fontId="68" fillId="13" borderId="0" xfId="0" applyFont="1" applyFill="1" applyBorder="1" applyAlignment="1">
      <alignment horizontal="center" vertical="center"/>
    </xf>
    <xf numFmtId="0" fontId="68" fillId="13" borderId="4" xfId="0" applyFont="1" applyFill="1" applyBorder="1" applyAlignment="1">
      <alignment horizontal="center" vertical="center"/>
    </xf>
    <xf numFmtId="0" fontId="68" fillId="13" borderId="19" xfId="0" applyFont="1" applyFill="1" applyBorder="1" applyAlignment="1">
      <alignment horizontal="center" vertical="center"/>
    </xf>
    <xf numFmtId="0" fontId="68" fillId="13" borderId="10" xfId="0" applyFont="1" applyFill="1" applyBorder="1" applyAlignment="1">
      <alignment horizontal="center" vertical="center"/>
    </xf>
    <xf numFmtId="0" fontId="68" fillId="13" borderId="5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top" shrinkToFit="1"/>
    </xf>
    <xf numFmtId="0" fontId="51" fillId="16" borderId="18" xfId="0" applyFont="1" applyFill="1" applyBorder="1" applyAlignment="1">
      <alignment horizontal="center" vertical="center" shrinkToFit="1"/>
    </xf>
    <xf numFmtId="0" fontId="51" fillId="16" borderId="2" xfId="0" applyFont="1" applyFill="1" applyBorder="1" applyAlignment="1">
      <alignment horizontal="center" vertical="center" shrinkToFit="1"/>
    </xf>
    <xf numFmtId="0" fontId="51" fillId="16" borderId="3" xfId="0" applyFont="1" applyFill="1" applyBorder="1" applyAlignment="1">
      <alignment horizontal="center" vertical="center" shrinkToFit="1"/>
    </xf>
    <xf numFmtId="0" fontId="51" fillId="16" borderId="16" xfId="0" applyFont="1" applyFill="1" applyBorder="1" applyAlignment="1">
      <alignment horizontal="center" vertical="center" shrinkToFit="1"/>
    </xf>
    <xf numFmtId="0" fontId="51" fillId="16" borderId="0" xfId="0" applyFont="1" applyFill="1" applyBorder="1" applyAlignment="1">
      <alignment horizontal="center" vertical="center" shrinkToFit="1"/>
    </xf>
    <xf numFmtId="0" fontId="51" fillId="16" borderId="4" xfId="0" applyFont="1" applyFill="1" applyBorder="1" applyAlignment="1">
      <alignment horizontal="center" vertical="center" shrinkToFit="1"/>
    </xf>
    <xf numFmtId="0" fontId="51" fillId="16" borderId="19" xfId="0" applyFont="1" applyFill="1" applyBorder="1" applyAlignment="1">
      <alignment horizontal="center" vertical="center" shrinkToFit="1"/>
    </xf>
    <xf numFmtId="0" fontId="51" fillId="16" borderId="10" xfId="0" applyFont="1" applyFill="1" applyBorder="1" applyAlignment="1">
      <alignment horizontal="center" vertical="center" shrinkToFit="1"/>
    </xf>
    <xf numFmtId="0" fontId="51" fillId="16" borderId="5" xfId="0" applyFont="1" applyFill="1" applyBorder="1" applyAlignment="1">
      <alignment horizontal="center" vertical="center" shrinkToFit="1"/>
    </xf>
    <xf numFmtId="0" fontId="51" fillId="17" borderId="18" xfId="0" applyFont="1" applyFill="1" applyBorder="1" applyAlignment="1">
      <alignment horizontal="center" vertical="center"/>
    </xf>
    <xf numFmtId="0" fontId="51" fillId="17" borderId="2" xfId="0" applyFont="1" applyFill="1" applyBorder="1" applyAlignment="1">
      <alignment horizontal="center" vertical="center"/>
    </xf>
    <xf numFmtId="0" fontId="51" fillId="17" borderId="3" xfId="0" applyFont="1" applyFill="1" applyBorder="1" applyAlignment="1">
      <alignment horizontal="center" vertical="center"/>
    </xf>
    <xf numFmtId="0" fontId="51" fillId="17" borderId="16" xfId="0" applyFont="1" applyFill="1" applyBorder="1" applyAlignment="1">
      <alignment horizontal="center" vertical="center"/>
    </xf>
    <xf numFmtId="0" fontId="51" fillId="17" borderId="0" xfId="0" applyFont="1" applyFill="1" applyBorder="1" applyAlignment="1">
      <alignment horizontal="center" vertical="center"/>
    </xf>
    <xf numFmtId="0" fontId="51" fillId="17" borderId="4" xfId="0" applyFont="1" applyFill="1" applyBorder="1" applyAlignment="1">
      <alignment horizontal="center" vertical="center"/>
    </xf>
    <xf numFmtId="0" fontId="51" fillId="17" borderId="19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0" fontId="51" fillId="17" borderId="5" xfId="0" applyFont="1" applyFill="1" applyBorder="1" applyAlignment="1">
      <alignment horizontal="center" vertical="center"/>
    </xf>
    <xf numFmtId="0" fontId="51" fillId="16" borderId="18" xfId="0" applyFont="1" applyFill="1" applyBorder="1" applyAlignment="1">
      <alignment horizontal="center" vertical="center"/>
    </xf>
    <xf numFmtId="0" fontId="51" fillId="16" borderId="2" xfId="0" applyFont="1" applyFill="1" applyBorder="1" applyAlignment="1">
      <alignment horizontal="center" vertical="center"/>
    </xf>
    <xf numFmtId="0" fontId="51" fillId="16" borderId="3" xfId="0" applyFont="1" applyFill="1" applyBorder="1" applyAlignment="1">
      <alignment horizontal="center" vertical="center"/>
    </xf>
    <xf numFmtId="0" fontId="51" fillId="16" borderId="16" xfId="0" applyFont="1" applyFill="1" applyBorder="1" applyAlignment="1">
      <alignment horizontal="center" vertical="center"/>
    </xf>
    <xf numFmtId="0" fontId="51" fillId="16" borderId="0" xfId="0" applyFont="1" applyFill="1" applyBorder="1" applyAlignment="1">
      <alignment horizontal="center" vertical="center"/>
    </xf>
    <xf numFmtId="0" fontId="51" fillId="16" borderId="4" xfId="0" applyFont="1" applyFill="1" applyBorder="1" applyAlignment="1">
      <alignment horizontal="center" vertical="center"/>
    </xf>
    <xf numFmtId="0" fontId="51" fillId="16" borderId="19" xfId="0" applyFont="1" applyFill="1" applyBorder="1" applyAlignment="1">
      <alignment horizontal="center" vertical="center"/>
    </xf>
    <xf numFmtId="0" fontId="51" fillId="16" borderId="10" xfId="0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51" fillId="12" borderId="18" xfId="0" applyFont="1" applyFill="1" applyBorder="1" applyAlignment="1">
      <alignment horizontal="center" vertical="center" shrinkToFit="1"/>
    </xf>
    <xf numFmtId="0" fontId="51" fillId="12" borderId="2" xfId="0" applyFont="1" applyFill="1" applyBorder="1" applyAlignment="1">
      <alignment horizontal="center" vertical="center" shrinkToFit="1"/>
    </xf>
    <xf numFmtId="0" fontId="51" fillId="12" borderId="3" xfId="0" applyFont="1" applyFill="1" applyBorder="1" applyAlignment="1">
      <alignment horizontal="center" vertical="center" shrinkToFit="1"/>
    </xf>
    <xf numFmtId="0" fontId="51" fillId="12" borderId="16" xfId="0" applyFont="1" applyFill="1" applyBorder="1" applyAlignment="1">
      <alignment horizontal="center" vertical="center" shrinkToFit="1"/>
    </xf>
    <xf numFmtId="0" fontId="51" fillId="12" borderId="0" xfId="0" applyFont="1" applyFill="1" applyBorder="1" applyAlignment="1">
      <alignment horizontal="center" vertical="center" shrinkToFit="1"/>
    </xf>
    <xf numFmtId="0" fontId="51" fillId="12" borderId="4" xfId="0" applyFont="1" applyFill="1" applyBorder="1" applyAlignment="1">
      <alignment horizontal="center" vertical="center" shrinkToFit="1"/>
    </xf>
    <xf numFmtId="0" fontId="51" fillId="12" borderId="19" xfId="0" applyFont="1" applyFill="1" applyBorder="1" applyAlignment="1">
      <alignment horizontal="center" vertical="center" shrinkToFit="1"/>
    </xf>
    <xf numFmtId="0" fontId="51" fillId="12" borderId="10" xfId="0" applyFont="1" applyFill="1" applyBorder="1" applyAlignment="1">
      <alignment horizontal="center" vertical="center" shrinkToFit="1"/>
    </xf>
    <xf numFmtId="0" fontId="51" fillId="12" borderId="5" xfId="0" applyFont="1" applyFill="1" applyBorder="1" applyAlignment="1">
      <alignment horizontal="center" vertical="center" shrinkToFit="1"/>
    </xf>
    <xf numFmtId="0" fontId="69" fillId="4" borderId="18" xfId="0" applyFont="1" applyFill="1" applyBorder="1" applyAlignment="1">
      <alignment horizontal="center" vertical="center" shrinkToFit="1"/>
    </xf>
    <xf numFmtId="0" fontId="69" fillId="4" borderId="2" xfId="0" applyFont="1" applyFill="1" applyBorder="1" applyAlignment="1">
      <alignment horizontal="center" vertical="center" shrinkToFit="1"/>
    </xf>
    <xf numFmtId="0" fontId="69" fillId="4" borderId="3" xfId="0" applyFont="1" applyFill="1" applyBorder="1" applyAlignment="1">
      <alignment horizontal="center" vertical="center" shrinkToFit="1"/>
    </xf>
    <xf numFmtId="0" fontId="69" fillId="4" borderId="16" xfId="0" applyFont="1" applyFill="1" applyBorder="1" applyAlignment="1">
      <alignment horizontal="center" vertical="center" shrinkToFit="1"/>
    </xf>
    <xf numFmtId="0" fontId="69" fillId="4" borderId="0" xfId="0" applyFont="1" applyFill="1" applyBorder="1" applyAlignment="1">
      <alignment horizontal="center" vertical="center" shrinkToFit="1"/>
    </xf>
    <xf numFmtId="0" fontId="69" fillId="4" borderId="4" xfId="0" applyFont="1" applyFill="1" applyBorder="1" applyAlignment="1">
      <alignment horizontal="center" vertical="center" shrinkToFit="1"/>
    </xf>
    <xf numFmtId="0" fontId="69" fillId="4" borderId="19" xfId="0" applyFont="1" applyFill="1" applyBorder="1" applyAlignment="1">
      <alignment horizontal="center" vertical="center" shrinkToFit="1"/>
    </xf>
    <xf numFmtId="0" fontId="69" fillId="4" borderId="10" xfId="0" applyFont="1" applyFill="1" applyBorder="1" applyAlignment="1">
      <alignment horizontal="center" vertical="center" shrinkToFit="1"/>
    </xf>
    <xf numFmtId="0" fontId="69" fillId="4" borderId="5" xfId="0" applyFont="1" applyFill="1" applyBorder="1" applyAlignment="1">
      <alignment horizontal="center" vertical="center" shrinkToFit="1"/>
    </xf>
    <xf numFmtId="0" fontId="69" fillId="15" borderId="18" xfId="0" applyFont="1" applyFill="1" applyBorder="1" applyAlignment="1">
      <alignment horizontal="center" vertical="center" shrinkToFit="1"/>
    </xf>
    <xf numFmtId="0" fontId="69" fillId="15" borderId="2" xfId="0" applyFont="1" applyFill="1" applyBorder="1" applyAlignment="1">
      <alignment horizontal="center" vertical="center" shrinkToFit="1"/>
    </xf>
    <xf numFmtId="0" fontId="69" fillId="15" borderId="3" xfId="0" applyFont="1" applyFill="1" applyBorder="1" applyAlignment="1">
      <alignment horizontal="center" vertical="center" shrinkToFit="1"/>
    </xf>
    <xf numFmtId="0" fontId="69" fillId="15" borderId="16" xfId="0" applyFont="1" applyFill="1" applyBorder="1" applyAlignment="1">
      <alignment horizontal="center" vertical="center" shrinkToFit="1"/>
    </xf>
    <xf numFmtId="0" fontId="69" fillId="15" borderId="0" xfId="0" applyFont="1" applyFill="1" applyBorder="1" applyAlignment="1">
      <alignment horizontal="center" vertical="center" shrinkToFit="1"/>
    </xf>
    <xf numFmtId="0" fontId="69" fillId="15" borderId="4" xfId="0" applyFont="1" applyFill="1" applyBorder="1" applyAlignment="1">
      <alignment horizontal="center" vertical="center" shrinkToFit="1"/>
    </xf>
    <xf numFmtId="0" fontId="69" fillId="15" borderId="19" xfId="0" applyFont="1" applyFill="1" applyBorder="1" applyAlignment="1">
      <alignment horizontal="center" vertical="center" shrinkToFit="1"/>
    </xf>
    <xf numFmtId="0" fontId="69" fillId="15" borderId="10" xfId="0" applyFont="1" applyFill="1" applyBorder="1" applyAlignment="1">
      <alignment horizontal="center" vertical="center" shrinkToFit="1"/>
    </xf>
    <xf numFmtId="0" fontId="69" fillId="15" borderId="5" xfId="0" applyFont="1" applyFill="1" applyBorder="1" applyAlignment="1">
      <alignment horizontal="center" vertical="center" shrinkToFit="1"/>
    </xf>
    <xf numFmtId="0" fontId="69" fillId="15" borderId="18" xfId="0" applyFont="1" applyFill="1" applyBorder="1" applyAlignment="1">
      <alignment horizontal="center" vertical="center"/>
    </xf>
    <xf numFmtId="0" fontId="69" fillId="15" borderId="2" xfId="0" applyFont="1" applyFill="1" applyBorder="1" applyAlignment="1">
      <alignment horizontal="center" vertical="center"/>
    </xf>
    <xf numFmtId="0" fontId="69" fillId="15" borderId="3" xfId="0" applyFont="1" applyFill="1" applyBorder="1" applyAlignment="1">
      <alignment horizontal="center" vertical="center"/>
    </xf>
    <xf numFmtId="0" fontId="69" fillId="15" borderId="16" xfId="0" applyFont="1" applyFill="1" applyBorder="1" applyAlignment="1">
      <alignment horizontal="center" vertical="center"/>
    </xf>
    <xf numFmtId="0" fontId="69" fillId="15" borderId="0" xfId="0" applyFont="1" applyFill="1" applyBorder="1" applyAlignment="1">
      <alignment horizontal="center" vertical="center"/>
    </xf>
    <xf numFmtId="0" fontId="69" fillId="15" borderId="4" xfId="0" applyFont="1" applyFill="1" applyBorder="1" applyAlignment="1">
      <alignment horizontal="center" vertical="center"/>
    </xf>
    <xf numFmtId="0" fontId="69" fillId="15" borderId="19" xfId="0" applyFont="1" applyFill="1" applyBorder="1" applyAlignment="1">
      <alignment horizontal="center" vertical="center"/>
    </xf>
    <xf numFmtId="0" fontId="69" fillId="15" borderId="10" xfId="0" applyFont="1" applyFill="1" applyBorder="1" applyAlignment="1">
      <alignment horizontal="center" vertical="center"/>
    </xf>
    <xf numFmtId="0" fontId="69" fillId="15" borderId="5" xfId="0" applyFont="1" applyFill="1" applyBorder="1" applyAlignment="1">
      <alignment horizontal="center" vertical="center"/>
    </xf>
    <xf numFmtId="0" fontId="26" fillId="14" borderId="18" xfId="0" applyFont="1" applyFill="1" applyBorder="1" applyAlignment="1">
      <alignment horizontal="center" vertical="center" shrinkToFit="1"/>
    </xf>
    <xf numFmtId="0" fontId="26" fillId="14" borderId="2" xfId="0" applyFont="1" applyFill="1" applyBorder="1" applyAlignment="1">
      <alignment horizontal="center" vertical="center" shrinkToFit="1"/>
    </xf>
    <xf numFmtId="0" fontId="26" fillId="14" borderId="3" xfId="0" applyFont="1" applyFill="1" applyBorder="1" applyAlignment="1">
      <alignment horizontal="center" vertical="center" shrinkToFit="1"/>
    </xf>
    <xf numFmtId="0" fontId="26" fillId="14" borderId="16" xfId="0" applyFont="1" applyFill="1" applyBorder="1" applyAlignment="1">
      <alignment horizontal="center" vertical="center" shrinkToFit="1"/>
    </xf>
    <xf numFmtId="0" fontId="26" fillId="14" borderId="0" xfId="0" applyFont="1" applyFill="1" applyBorder="1" applyAlignment="1">
      <alignment horizontal="center" vertical="center" shrinkToFit="1"/>
    </xf>
    <xf numFmtId="0" fontId="26" fillId="14" borderId="4" xfId="0" applyFont="1" applyFill="1" applyBorder="1" applyAlignment="1">
      <alignment horizontal="center" vertical="center" shrinkToFit="1"/>
    </xf>
    <xf numFmtId="0" fontId="26" fillId="14" borderId="19" xfId="0" applyFont="1" applyFill="1" applyBorder="1" applyAlignment="1">
      <alignment horizontal="center" vertical="center" shrinkToFit="1"/>
    </xf>
    <xf numFmtId="0" fontId="26" fillId="14" borderId="10" xfId="0" applyFont="1" applyFill="1" applyBorder="1" applyAlignment="1">
      <alignment horizontal="center" vertical="center" shrinkToFit="1"/>
    </xf>
    <xf numFmtId="0" fontId="26" fillId="14" borderId="5" xfId="0" applyFont="1" applyFill="1" applyBorder="1" applyAlignment="1">
      <alignment horizontal="center" vertical="center" shrinkToFit="1"/>
    </xf>
    <xf numFmtId="0" fontId="70" fillId="4" borderId="18" xfId="0" applyFont="1" applyFill="1" applyBorder="1" applyAlignment="1">
      <alignment horizontal="center" vertical="center"/>
    </xf>
    <xf numFmtId="0" fontId="70" fillId="4" borderId="2" xfId="0" applyFont="1" applyFill="1" applyBorder="1" applyAlignment="1">
      <alignment horizontal="center" vertical="center"/>
    </xf>
    <xf numFmtId="0" fontId="70" fillId="4" borderId="3" xfId="0" applyFont="1" applyFill="1" applyBorder="1" applyAlignment="1">
      <alignment horizontal="center" vertical="center"/>
    </xf>
    <xf numFmtId="0" fontId="70" fillId="4" borderId="16" xfId="0" applyFont="1" applyFill="1" applyBorder="1" applyAlignment="1">
      <alignment horizontal="center" vertical="center"/>
    </xf>
    <xf numFmtId="0" fontId="70" fillId="4" borderId="0" xfId="0" applyFont="1" applyFill="1" applyBorder="1" applyAlignment="1">
      <alignment horizontal="center" vertical="center"/>
    </xf>
    <xf numFmtId="0" fontId="70" fillId="4" borderId="4" xfId="0" applyFont="1" applyFill="1" applyBorder="1" applyAlignment="1">
      <alignment horizontal="center" vertical="center"/>
    </xf>
    <xf numFmtId="0" fontId="70" fillId="4" borderId="19" xfId="0" applyFont="1" applyFill="1" applyBorder="1" applyAlignment="1">
      <alignment horizontal="center" vertical="center"/>
    </xf>
    <xf numFmtId="0" fontId="70" fillId="4" borderId="10" xfId="0" applyFont="1" applyFill="1" applyBorder="1" applyAlignment="1">
      <alignment horizontal="center" vertical="center"/>
    </xf>
    <xf numFmtId="0" fontId="70" fillId="4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56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56" fontId="31" fillId="0" borderId="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vertical="center" shrinkToFit="1"/>
    </xf>
    <xf numFmtId="0" fontId="75" fillId="11" borderId="18" xfId="0" applyFont="1" applyFill="1" applyBorder="1" applyAlignment="1">
      <alignment horizontal="left" vertical="center" shrinkToFit="1"/>
    </xf>
    <xf numFmtId="0" fontId="75" fillId="11" borderId="2" xfId="0" applyFont="1" applyFill="1" applyBorder="1" applyAlignment="1">
      <alignment horizontal="left" vertical="center" shrinkToFit="1"/>
    </xf>
    <xf numFmtId="0" fontId="75" fillId="11" borderId="3" xfId="0" applyFont="1" applyFill="1" applyBorder="1" applyAlignment="1">
      <alignment horizontal="left" vertical="center" shrinkToFit="1"/>
    </xf>
    <xf numFmtId="0" fontId="75" fillId="11" borderId="16" xfId="0" applyFont="1" applyFill="1" applyBorder="1" applyAlignment="1">
      <alignment horizontal="left" vertical="center" shrinkToFit="1"/>
    </xf>
    <xf numFmtId="0" fontId="75" fillId="11" borderId="0" xfId="0" applyFont="1" applyFill="1" applyBorder="1" applyAlignment="1">
      <alignment horizontal="left" vertical="center" shrinkToFit="1"/>
    </xf>
    <xf numFmtId="0" fontId="75" fillId="11" borderId="4" xfId="0" applyFont="1" applyFill="1" applyBorder="1" applyAlignment="1">
      <alignment horizontal="left" vertical="center" shrinkToFit="1"/>
    </xf>
    <xf numFmtId="0" fontId="75" fillId="11" borderId="19" xfId="0" applyFont="1" applyFill="1" applyBorder="1" applyAlignment="1">
      <alignment horizontal="left" vertical="center" shrinkToFit="1"/>
    </xf>
    <xf numFmtId="0" fontId="75" fillId="11" borderId="10" xfId="0" applyFont="1" applyFill="1" applyBorder="1" applyAlignment="1">
      <alignment horizontal="left" vertical="center" shrinkToFit="1"/>
    </xf>
    <xf numFmtId="0" fontId="75" fillId="11" borderId="5" xfId="0" applyFont="1" applyFill="1" applyBorder="1" applyAlignment="1">
      <alignment horizontal="left" vertical="center" shrinkToFit="1"/>
    </xf>
    <xf numFmtId="49" fontId="80" fillId="0" borderId="0" xfId="0" applyNumberFormat="1" applyFont="1" applyFill="1" applyBorder="1" applyAlignment="1">
      <alignment horizontal="right" vertical="top" shrinkToFit="1"/>
    </xf>
    <xf numFmtId="49" fontId="80" fillId="0" borderId="4" xfId="0" applyNumberFormat="1" applyFont="1" applyFill="1" applyBorder="1" applyAlignment="1">
      <alignment horizontal="right" vertical="top" shrinkToFit="1"/>
    </xf>
    <xf numFmtId="49" fontId="80" fillId="0" borderId="10" xfId="0" applyNumberFormat="1" applyFont="1" applyFill="1" applyBorder="1" applyAlignment="1">
      <alignment horizontal="right" vertical="top" shrinkToFit="1"/>
    </xf>
    <xf numFmtId="49" fontId="80" fillId="0" borderId="5" xfId="0" applyNumberFormat="1" applyFont="1" applyFill="1" applyBorder="1" applyAlignment="1">
      <alignment horizontal="right" vertical="top" shrinkToFit="1"/>
    </xf>
    <xf numFmtId="0" fontId="80" fillId="0" borderId="0" xfId="0" applyFont="1" applyBorder="1" applyAlignment="1">
      <alignment horizontal="right" shrinkToFit="1"/>
    </xf>
    <xf numFmtId="0" fontId="80" fillId="0" borderId="4" xfId="0" applyFont="1" applyBorder="1" applyAlignment="1">
      <alignment horizontal="right" shrinkToFit="1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75" fillId="20" borderId="18" xfId="0" applyFont="1" applyFill="1" applyBorder="1" applyAlignment="1">
      <alignment horizontal="left" vertical="center" shrinkToFit="1"/>
    </xf>
    <xf numFmtId="0" fontId="75" fillId="20" borderId="2" xfId="0" applyFont="1" applyFill="1" applyBorder="1" applyAlignment="1">
      <alignment horizontal="left" vertical="center" shrinkToFit="1"/>
    </xf>
    <xf numFmtId="0" fontId="75" fillId="20" borderId="3" xfId="0" applyFont="1" applyFill="1" applyBorder="1" applyAlignment="1">
      <alignment horizontal="left" vertical="center" shrinkToFit="1"/>
    </xf>
    <xf numFmtId="0" fontId="75" fillId="20" borderId="16" xfId="0" applyFont="1" applyFill="1" applyBorder="1" applyAlignment="1">
      <alignment horizontal="left" vertical="center" shrinkToFit="1"/>
    </xf>
    <xf numFmtId="0" fontId="75" fillId="20" borderId="0" xfId="0" applyFont="1" applyFill="1" applyBorder="1" applyAlignment="1">
      <alignment horizontal="left" vertical="center" shrinkToFit="1"/>
    </xf>
    <xf numFmtId="0" fontId="75" fillId="20" borderId="4" xfId="0" applyFont="1" applyFill="1" applyBorder="1" applyAlignment="1">
      <alignment horizontal="left" vertical="center" shrinkToFit="1"/>
    </xf>
    <xf numFmtId="0" fontId="75" fillId="20" borderId="19" xfId="0" applyFont="1" applyFill="1" applyBorder="1" applyAlignment="1">
      <alignment horizontal="left" vertical="center" shrinkToFit="1"/>
    </xf>
    <xf numFmtId="0" fontId="75" fillId="20" borderId="10" xfId="0" applyFont="1" applyFill="1" applyBorder="1" applyAlignment="1">
      <alignment horizontal="left" vertical="center" shrinkToFit="1"/>
    </xf>
    <xf numFmtId="0" fontId="75" fillId="20" borderId="5" xfId="0" applyFont="1" applyFill="1" applyBorder="1" applyAlignment="1">
      <alignment horizontal="left" vertical="center" shrinkToFit="1"/>
    </xf>
    <xf numFmtId="56" fontId="31" fillId="0" borderId="0" xfId="0" applyNumberFormat="1" applyFont="1" applyFill="1" applyBorder="1" applyAlignment="1">
      <alignment horizontal="center"/>
    </xf>
    <xf numFmtId="0" fontId="75" fillId="11" borderId="18" xfId="0" applyFont="1" applyFill="1" applyBorder="1" applyAlignment="1">
      <alignment horizontal="center" vertical="center" shrinkToFit="1"/>
    </xf>
    <xf numFmtId="0" fontId="75" fillId="11" borderId="2" xfId="0" applyFont="1" applyFill="1" applyBorder="1" applyAlignment="1">
      <alignment horizontal="center" vertical="center" shrinkToFit="1"/>
    </xf>
    <xf numFmtId="0" fontId="75" fillId="11" borderId="3" xfId="0" applyFont="1" applyFill="1" applyBorder="1" applyAlignment="1">
      <alignment horizontal="center" vertical="center" shrinkToFit="1"/>
    </xf>
    <xf numFmtId="0" fontId="75" fillId="11" borderId="16" xfId="0" applyFont="1" applyFill="1" applyBorder="1" applyAlignment="1">
      <alignment horizontal="center" vertical="center" shrinkToFit="1"/>
    </xf>
    <xf numFmtId="0" fontId="75" fillId="11" borderId="0" xfId="0" applyFont="1" applyFill="1" applyBorder="1" applyAlignment="1">
      <alignment horizontal="center" vertical="center" shrinkToFit="1"/>
    </xf>
    <xf numFmtId="0" fontId="75" fillId="11" borderId="4" xfId="0" applyFont="1" applyFill="1" applyBorder="1" applyAlignment="1">
      <alignment horizontal="center" vertical="center" shrinkToFit="1"/>
    </xf>
    <xf numFmtId="0" fontId="75" fillId="11" borderId="19" xfId="0" applyFont="1" applyFill="1" applyBorder="1" applyAlignment="1">
      <alignment horizontal="center" vertical="center" shrinkToFit="1"/>
    </xf>
    <xf numFmtId="0" fontId="75" fillId="11" borderId="10" xfId="0" applyFont="1" applyFill="1" applyBorder="1" applyAlignment="1">
      <alignment horizontal="center" vertical="center" shrinkToFit="1"/>
    </xf>
    <xf numFmtId="0" fontId="75" fillId="11" borderId="5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right" shrinkToFit="1"/>
    </xf>
    <xf numFmtId="0" fontId="75" fillId="19" borderId="18" xfId="0" applyFont="1" applyFill="1" applyBorder="1" applyAlignment="1">
      <alignment horizontal="left" vertical="center" shrinkToFit="1"/>
    </xf>
    <xf numFmtId="0" fontId="75" fillId="19" borderId="2" xfId="0" applyFont="1" applyFill="1" applyBorder="1" applyAlignment="1">
      <alignment horizontal="left" vertical="center" shrinkToFit="1"/>
    </xf>
    <xf numFmtId="0" fontId="75" fillId="19" borderId="3" xfId="0" applyFont="1" applyFill="1" applyBorder="1" applyAlignment="1">
      <alignment horizontal="left" vertical="center" shrinkToFit="1"/>
    </xf>
    <xf numFmtId="0" fontId="75" fillId="19" borderId="16" xfId="0" applyFont="1" applyFill="1" applyBorder="1" applyAlignment="1">
      <alignment horizontal="left" vertical="center" shrinkToFit="1"/>
    </xf>
    <xf numFmtId="0" fontId="75" fillId="19" borderId="0" xfId="0" applyFont="1" applyFill="1" applyBorder="1" applyAlignment="1">
      <alignment horizontal="left" vertical="center" shrinkToFit="1"/>
    </xf>
    <xf numFmtId="0" fontId="75" fillId="19" borderId="4" xfId="0" applyFont="1" applyFill="1" applyBorder="1" applyAlignment="1">
      <alignment horizontal="left" vertical="center" shrinkToFit="1"/>
    </xf>
    <xf numFmtId="0" fontId="75" fillId="19" borderId="19" xfId="0" applyFont="1" applyFill="1" applyBorder="1" applyAlignment="1">
      <alignment horizontal="left" vertical="center" shrinkToFit="1"/>
    </xf>
    <xf numFmtId="0" fontId="75" fillId="19" borderId="10" xfId="0" applyFont="1" applyFill="1" applyBorder="1" applyAlignment="1">
      <alignment horizontal="left" vertical="center" shrinkToFit="1"/>
    </xf>
    <xf numFmtId="0" fontId="75" fillId="19" borderId="5" xfId="0" applyFont="1" applyFill="1" applyBorder="1" applyAlignment="1">
      <alignment horizontal="left" vertical="center" shrinkToFit="1"/>
    </xf>
    <xf numFmtId="0" fontId="75" fillId="21" borderId="18" xfId="0" applyFont="1" applyFill="1" applyBorder="1" applyAlignment="1">
      <alignment horizontal="left" vertical="center" shrinkToFit="1"/>
    </xf>
    <xf numFmtId="0" fontId="75" fillId="21" borderId="2" xfId="0" applyFont="1" applyFill="1" applyBorder="1" applyAlignment="1">
      <alignment horizontal="left" vertical="center" shrinkToFit="1"/>
    </xf>
    <xf numFmtId="0" fontId="75" fillId="21" borderId="3" xfId="0" applyFont="1" applyFill="1" applyBorder="1" applyAlignment="1">
      <alignment horizontal="left" vertical="center" shrinkToFit="1"/>
    </xf>
    <xf numFmtId="0" fontId="75" fillId="21" borderId="16" xfId="0" applyFont="1" applyFill="1" applyBorder="1" applyAlignment="1">
      <alignment horizontal="left" vertical="center" shrinkToFit="1"/>
    </xf>
    <xf numFmtId="0" fontId="75" fillId="21" borderId="0" xfId="0" applyFont="1" applyFill="1" applyBorder="1" applyAlignment="1">
      <alignment horizontal="left" vertical="center" shrinkToFit="1"/>
    </xf>
    <xf numFmtId="0" fontId="75" fillId="21" borderId="4" xfId="0" applyFont="1" applyFill="1" applyBorder="1" applyAlignment="1">
      <alignment horizontal="left" vertical="center" shrinkToFit="1"/>
    </xf>
    <xf numFmtId="0" fontId="75" fillId="21" borderId="19" xfId="0" applyFont="1" applyFill="1" applyBorder="1" applyAlignment="1">
      <alignment horizontal="left" vertical="center" shrinkToFit="1"/>
    </xf>
    <xf numFmtId="0" fontId="75" fillId="21" borderId="10" xfId="0" applyFont="1" applyFill="1" applyBorder="1" applyAlignment="1">
      <alignment horizontal="left" vertical="center" shrinkToFit="1"/>
    </xf>
    <xf numFmtId="0" fontId="75" fillId="21" borderId="5" xfId="0" applyFont="1" applyFill="1" applyBorder="1" applyAlignment="1">
      <alignment horizontal="left" vertical="center" shrinkToFit="1"/>
    </xf>
    <xf numFmtId="0" fontId="75" fillId="11" borderId="18" xfId="0" applyFont="1" applyFill="1" applyBorder="1" applyAlignment="1">
      <alignment vertical="center" shrinkToFit="1"/>
    </xf>
    <xf numFmtId="0" fontId="75" fillId="11" borderId="2" xfId="0" applyFont="1" applyFill="1" applyBorder="1" applyAlignment="1">
      <alignment vertical="center" shrinkToFit="1"/>
    </xf>
    <xf numFmtId="0" fontId="75" fillId="11" borderId="3" xfId="0" applyFont="1" applyFill="1" applyBorder="1" applyAlignment="1">
      <alignment vertical="center" shrinkToFit="1"/>
    </xf>
    <xf numFmtId="0" fontId="75" fillId="11" borderId="16" xfId="0" applyFont="1" applyFill="1" applyBorder="1" applyAlignment="1">
      <alignment vertical="center" shrinkToFit="1"/>
    </xf>
    <xf numFmtId="0" fontId="75" fillId="11" borderId="0" xfId="0" applyFont="1" applyFill="1" applyBorder="1" applyAlignment="1">
      <alignment vertical="center" shrinkToFit="1"/>
    </xf>
    <xf numFmtId="0" fontId="75" fillId="11" borderId="4" xfId="0" applyFont="1" applyFill="1" applyBorder="1" applyAlignment="1">
      <alignment vertical="center" shrinkToFit="1"/>
    </xf>
    <xf numFmtId="0" fontId="75" fillId="11" borderId="19" xfId="0" applyFont="1" applyFill="1" applyBorder="1" applyAlignment="1">
      <alignment vertical="center" shrinkToFit="1"/>
    </xf>
    <xf numFmtId="0" fontId="75" fillId="11" borderId="10" xfId="0" applyFont="1" applyFill="1" applyBorder="1" applyAlignment="1">
      <alignment vertical="center" shrinkToFit="1"/>
    </xf>
    <xf numFmtId="0" fontId="75" fillId="11" borderId="5" xfId="0" applyFont="1" applyFill="1" applyBorder="1" applyAlignment="1">
      <alignment vertical="center" shrinkToFit="1"/>
    </xf>
    <xf numFmtId="0" fontId="75" fillId="18" borderId="18" xfId="0" applyFont="1" applyFill="1" applyBorder="1" applyAlignment="1">
      <alignment horizontal="left" vertical="center" shrinkToFit="1"/>
    </xf>
    <xf numFmtId="0" fontId="75" fillId="18" borderId="2" xfId="0" applyFont="1" applyFill="1" applyBorder="1" applyAlignment="1">
      <alignment horizontal="left" vertical="center" shrinkToFit="1"/>
    </xf>
    <xf numFmtId="0" fontId="75" fillId="18" borderId="3" xfId="0" applyFont="1" applyFill="1" applyBorder="1" applyAlignment="1">
      <alignment horizontal="left" vertical="center" shrinkToFit="1"/>
    </xf>
    <xf numFmtId="0" fontId="75" fillId="18" borderId="16" xfId="0" applyFont="1" applyFill="1" applyBorder="1" applyAlignment="1">
      <alignment horizontal="left" vertical="center" shrinkToFit="1"/>
    </xf>
    <xf numFmtId="0" fontId="75" fillId="18" borderId="0" xfId="0" applyFont="1" applyFill="1" applyBorder="1" applyAlignment="1">
      <alignment horizontal="left" vertical="center" shrinkToFit="1"/>
    </xf>
    <xf numFmtId="0" fontId="75" fillId="18" borderId="4" xfId="0" applyFont="1" applyFill="1" applyBorder="1" applyAlignment="1">
      <alignment horizontal="left" vertical="center" shrinkToFit="1"/>
    </xf>
    <xf numFmtId="0" fontId="75" fillId="18" borderId="19" xfId="0" applyFont="1" applyFill="1" applyBorder="1" applyAlignment="1">
      <alignment horizontal="left" vertical="center" shrinkToFit="1"/>
    </xf>
    <xf numFmtId="0" fontId="75" fillId="18" borderId="10" xfId="0" applyFont="1" applyFill="1" applyBorder="1" applyAlignment="1">
      <alignment horizontal="left" vertical="center" shrinkToFit="1"/>
    </xf>
    <xf numFmtId="0" fontId="75" fillId="18" borderId="5" xfId="0" applyFont="1" applyFill="1" applyBorder="1" applyAlignment="1">
      <alignment horizontal="left" vertical="center" shrinkToFit="1"/>
    </xf>
    <xf numFmtId="0" fontId="80" fillId="0" borderId="2" xfId="0" applyFont="1" applyFill="1" applyBorder="1" applyAlignment="1">
      <alignment horizontal="right" shrinkToFit="1"/>
    </xf>
    <xf numFmtId="0" fontId="80" fillId="0" borderId="3" xfId="0" applyFont="1" applyFill="1" applyBorder="1" applyAlignment="1">
      <alignment horizontal="right" shrinkToFit="1"/>
    </xf>
    <xf numFmtId="0" fontId="80" fillId="0" borderId="4" xfId="0" applyFont="1" applyFill="1" applyBorder="1" applyAlignment="1">
      <alignment horizontal="right" shrinkToFit="1"/>
    </xf>
    <xf numFmtId="49" fontId="80" fillId="0" borderId="22" xfId="0" applyNumberFormat="1" applyFont="1" applyFill="1" applyBorder="1" applyAlignment="1">
      <alignment horizontal="right" vertical="top" shrinkToFit="1"/>
    </xf>
    <xf numFmtId="22" fontId="0" fillId="0" borderId="10" xfId="0" applyNumberFormat="1" applyBorder="1" applyAlignment="1">
      <alignment horizontal="right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51"/>
  <sheetViews>
    <sheetView view="pageBreakPreview" zoomScale="50" zoomScaleNormal="50" zoomScaleSheetLayoutView="50" workbookViewId="0">
      <selection activeCell="F63" sqref="F63"/>
    </sheetView>
  </sheetViews>
  <sheetFormatPr defaultColWidth="8.59765625" defaultRowHeight="12.75"/>
  <cols>
    <col min="1" max="1" width="3.3984375" style="19" bestFit="1" customWidth="1"/>
    <col min="2" max="2" width="10.3984375" style="6" customWidth="1"/>
    <col min="3" max="3" width="7.73046875" style="6" customWidth="1"/>
    <col min="4" max="4" width="30" style="6" customWidth="1"/>
    <col min="5" max="5" width="17.3984375" style="6" customWidth="1"/>
    <col min="6" max="6" width="30" style="6" customWidth="1"/>
    <col min="7" max="7" width="13.59765625" style="6" customWidth="1"/>
    <col min="8" max="8" width="13.73046875" style="6" customWidth="1"/>
    <col min="9" max="9" width="8.59765625" style="14"/>
    <col min="10" max="10" width="3.3984375" style="19" bestFit="1" customWidth="1"/>
    <col min="11" max="11" width="10.3984375" style="6" customWidth="1"/>
    <col min="12" max="12" width="7.59765625" style="6" customWidth="1"/>
    <col min="13" max="13" width="30" style="6" customWidth="1"/>
    <col min="14" max="14" width="17.3984375" style="6" customWidth="1"/>
    <col min="15" max="15" width="30" style="6" customWidth="1"/>
    <col min="16" max="16" width="13.59765625" style="6" customWidth="1"/>
    <col min="17" max="17" width="13.86328125" style="6" customWidth="1"/>
    <col min="18" max="16384" width="8.59765625" style="6"/>
  </cols>
  <sheetData>
    <row r="2" spans="1:18" s="4" customFormat="1" ht="27.75">
      <c r="A2" s="18"/>
      <c r="B2" s="23" t="s">
        <v>50</v>
      </c>
      <c r="C2" s="23"/>
      <c r="D2" s="23"/>
      <c r="E2" s="160"/>
      <c r="F2" s="196"/>
      <c r="G2" s="196"/>
      <c r="H2" s="196"/>
      <c r="I2" s="15"/>
      <c r="J2" s="18"/>
      <c r="K2" s="23" t="s">
        <v>65</v>
      </c>
      <c r="L2" s="23"/>
      <c r="M2" s="23"/>
      <c r="N2" s="160"/>
      <c r="O2" s="196"/>
      <c r="P2" s="196"/>
      <c r="Q2" s="196"/>
    </row>
    <row r="3" spans="1:18" s="4" customFormat="1" ht="27.75">
      <c r="A3" s="18"/>
      <c r="B3" s="161" t="s">
        <v>34</v>
      </c>
      <c r="C3" s="23"/>
      <c r="D3" s="23"/>
      <c r="E3" s="160"/>
      <c r="F3" s="196"/>
      <c r="G3" s="196"/>
      <c r="H3" s="196"/>
      <c r="I3" s="15"/>
      <c r="J3" s="18"/>
      <c r="K3" s="161" t="s">
        <v>34</v>
      </c>
      <c r="L3" s="23"/>
      <c r="M3" s="23"/>
      <c r="N3" s="160"/>
      <c r="O3" s="196"/>
      <c r="P3" s="196"/>
      <c r="Q3" s="196"/>
    </row>
    <row r="4" spans="1:18" ht="18" customHeight="1">
      <c r="B4" s="109" t="s">
        <v>6</v>
      </c>
      <c r="C4" s="109" t="s">
        <v>7</v>
      </c>
      <c r="D4" s="699" t="s">
        <v>152</v>
      </c>
      <c r="E4" s="700"/>
      <c r="F4" s="700"/>
      <c r="G4" s="698" t="s">
        <v>23</v>
      </c>
      <c r="H4" s="698"/>
      <c r="K4" s="109" t="s">
        <v>6</v>
      </c>
      <c r="L4" s="109" t="s">
        <v>7</v>
      </c>
      <c r="M4" s="696" t="s">
        <v>152</v>
      </c>
      <c r="N4" s="697"/>
      <c r="O4" s="697"/>
      <c r="P4" s="698" t="s">
        <v>23</v>
      </c>
      <c r="Q4" s="698"/>
    </row>
    <row r="5" spans="1:18" s="8" customFormat="1" ht="9.4">
      <c r="A5" s="20"/>
      <c r="B5" s="9"/>
      <c r="C5" s="9"/>
      <c r="D5" s="10"/>
      <c r="E5" s="10"/>
      <c r="F5" s="203"/>
      <c r="G5" s="695" t="s">
        <v>54</v>
      </c>
      <c r="H5" s="695"/>
      <c r="I5" s="16"/>
      <c r="J5" s="20"/>
      <c r="K5" s="9"/>
      <c r="L5" s="9"/>
      <c r="M5" s="10"/>
      <c r="N5" s="10"/>
      <c r="O5" s="206"/>
      <c r="P5" s="222" t="s">
        <v>53</v>
      </c>
      <c r="Q5" s="222"/>
    </row>
    <row r="6" spans="1:18" ht="22.9" customHeight="1">
      <c r="B6" s="148">
        <v>0.39583333333333331</v>
      </c>
      <c r="C6" s="148" t="s">
        <v>36</v>
      </c>
      <c r="D6" s="517" t="str">
        <f>'1次リーグ'!B6</f>
        <v>Primasale上越JY</v>
      </c>
      <c r="E6" s="396" t="s">
        <v>191</v>
      </c>
      <c r="F6" s="520" t="str">
        <f>'1次リーグ'!B8</f>
        <v>FCヴァレミール</v>
      </c>
      <c r="G6" s="521" t="str">
        <f>D10</f>
        <v>新潟トレジャー</v>
      </c>
      <c r="H6" s="522" t="str">
        <f>F10</f>
        <v>F.THREE U-15</v>
      </c>
      <c r="K6" s="148">
        <v>0.39583333333333331</v>
      </c>
      <c r="L6" s="148" t="s">
        <v>42</v>
      </c>
      <c r="M6" s="517" t="str">
        <f>D8</f>
        <v>F.THREE U-15</v>
      </c>
      <c r="N6" s="396" t="s">
        <v>191</v>
      </c>
      <c r="O6" s="520" t="str">
        <f>F7</f>
        <v>AFC94</v>
      </c>
      <c r="P6" s="521" t="str">
        <f>M10</f>
        <v>新潟トレジャー</v>
      </c>
      <c r="Q6" s="522" t="str">
        <f>O10</f>
        <v>Primasale上越JY</v>
      </c>
    </row>
    <row r="7" spans="1:18" ht="22.9" customHeight="1">
      <c r="B7" s="148">
        <v>0.44791666666666669</v>
      </c>
      <c r="C7" s="148" t="s">
        <v>36</v>
      </c>
      <c r="D7" s="518" t="str">
        <f>'1次リーグ'!B5</f>
        <v>新潟トレジャー</v>
      </c>
      <c r="E7" s="396" t="s">
        <v>192</v>
      </c>
      <c r="F7" s="520" t="str">
        <f>'1次リーグ'!B9</f>
        <v>AFC94</v>
      </c>
      <c r="G7" s="521" t="str">
        <f>D6</f>
        <v>Primasale上越JY</v>
      </c>
      <c r="H7" s="522" t="str">
        <f>F6</f>
        <v>FCヴァレミール</v>
      </c>
      <c r="K7" s="148">
        <v>0.44791666666666669</v>
      </c>
      <c r="L7" s="148" t="s">
        <v>36</v>
      </c>
      <c r="M7" s="519" t="str">
        <f>D7</f>
        <v>新潟トレジャー</v>
      </c>
      <c r="N7" s="396" t="s">
        <v>185</v>
      </c>
      <c r="O7" s="520" t="str">
        <f>F8</f>
        <v>FCヴァレミール</v>
      </c>
      <c r="P7" s="521" t="str">
        <f>M6</f>
        <v>F.THREE U-15</v>
      </c>
      <c r="Q7" s="522" t="str">
        <f>O6</f>
        <v>AFC94</v>
      </c>
    </row>
    <row r="8" spans="1:18" ht="22.9" customHeight="1">
      <c r="B8" s="148">
        <v>0.5</v>
      </c>
      <c r="C8" s="148" t="s">
        <v>36</v>
      </c>
      <c r="D8" s="518" t="str">
        <f>'1次リーグ'!B7</f>
        <v>F.THREE U-15</v>
      </c>
      <c r="E8" s="396" t="s">
        <v>180</v>
      </c>
      <c r="F8" s="520" t="str">
        <f>F6</f>
        <v>FCヴァレミール</v>
      </c>
      <c r="G8" s="521" t="str">
        <f>D7</f>
        <v>新潟トレジャー</v>
      </c>
      <c r="H8" s="522" t="str">
        <f>F7</f>
        <v>AFC94</v>
      </c>
      <c r="K8" s="148">
        <v>0.5</v>
      </c>
      <c r="L8" s="148" t="s">
        <v>36</v>
      </c>
      <c r="M8" s="519" t="str">
        <f>D6</f>
        <v>Primasale上越JY</v>
      </c>
      <c r="N8" s="396" t="s">
        <v>194</v>
      </c>
      <c r="O8" s="525" t="str">
        <f>D8</f>
        <v>F.THREE U-15</v>
      </c>
      <c r="P8" s="521" t="str">
        <f>M7</f>
        <v>新潟トレジャー</v>
      </c>
      <c r="Q8" s="522" t="str">
        <f>O7</f>
        <v>FCヴァレミール</v>
      </c>
    </row>
    <row r="9" spans="1:18" ht="22.9" customHeight="1">
      <c r="B9" s="148">
        <v>0.55208333333333337</v>
      </c>
      <c r="C9" s="148" t="s">
        <v>36</v>
      </c>
      <c r="D9" s="518" t="str">
        <f>D6</f>
        <v>Primasale上越JY</v>
      </c>
      <c r="E9" s="396" t="s">
        <v>191</v>
      </c>
      <c r="F9" s="520" t="str">
        <f>F7</f>
        <v>AFC94</v>
      </c>
      <c r="G9" s="521" t="str">
        <f>D8</f>
        <v>F.THREE U-15</v>
      </c>
      <c r="H9" s="522" t="str">
        <f>F8</f>
        <v>FCヴァレミール</v>
      </c>
      <c r="K9" s="148">
        <v>0.55208333333333337</v>
      </c>
      <c r="L9" s="148" t="s">
        <v>36</v>
      </c>
      <c r="M9" s="518" t="str">
        <f>F6</f>
        <v>FCヴァレミール</v>
      </c>
      <c r="N9" s="396" t="s">
        <v>195</v>
      </c>
      <c r="O9" s="520" t="str">
        <f>F7</f>
        <v>AFC94</v>
      </c>
      <c r="P9" s="521" t="str">
        <f>M8</f>
        <v>Primasale上越JY</v>
      </c>
      <c r="Q9" s="522" t="str">
        <f>O8</f>
        <v>F.THREE U-15</v>
      </c>
    </row>
    <row r="10" spans="1:18" ht="22.9" customHeight="1">
      <c r="B10" s="148">
        <v>0.60416666666666663</v>
      </c>
      <c r="C10" s="148" t="s">
        <v>36</v>
      </c>
      <c r="D10" s="519" t="str">
        <f>D7</f>
        <v>新潟トレジャー</v>
      </c>
      <c r="E10" s="396" t="s">
        <v>193</v>
      </c>
      <c r="F10" s="520" t="str">
        <f>D8</f>
        <v>F.THREE U-15</v>
      </c>
      <c r="G10" s="521" t="str">
        <f>D9</f>
        <v>Primasale上越JY</v>
      </c>
      <c r="H10" s="522" t="str">
        <f>F9</f>
        <v>AFC94</v>
      </c>
      <c r="K10" s="148">
        <v>0.60416666666666663</v>
      </c>
      <c r="L10" s="148" t="s">
        <v>36</v>
      </c>
      <c r="M10" s="519" t="str">
        <f>D7</f>
        <v>新潟トレジャー</v>
      </c>
      <c r="N10" s="396" t="s">
        <v>196</v>
      </c>
      <c r="O10" s="520" t="str">
        <f>D6</f>
        <v>Primasale上越JY</v>
      </c>
      <c r="P10" s="521" t="str">
        <f>M9</f>
        <v>FCヴァレミール</v>
      </c>
      <c r="Q10" s="522" t="str">
        <f>O9</f>
        <v>AFC94</v>
      </c>
    </row>
    <row r="11" spans="1:18" s="14" customFormat="1" ht="18" customHeight="1">
      <c r="A11" s="19"/>
      <c r="B11" s="83" t="s">
        <v>57</v>
      </c>
      <c r="C11" s="106"/>
      <c r="D11" s="106"/>
      <c r="E11" s="106"/>
      <c r="F11" s="106"/>
      <c r="G11" s="107"/>
      <c r="H11" s="199" t="s">
        <v>58</v>
      </c>
      <c r="J11" s="19"/>
      <c r="K11" s="83" t="s">
        <v>47</v>
      </c>
      <c r="L11" s="106"/>
      <c r="M11" s="106"/>
      <c r="N11" s="106"/>
      <c r="O11" s="106"/>
      <c r="P11" s="107"/>
      <c r="Q11" s="199" t="s">
        <v>46</v>
      </c>
    </row>
    <row r="12" spans="1:18" ht="18" customHeight="1">
      <c r="B12" s="109" t="s">
        <v>6</v>
      </c>
      <c r="C12" s="109" t="s">
        <v>7</v>
      </c>
      <c r="D12" s="696" t="s">
        <v>154</v>
      </c>
      <c r="E12" s="697"/>
      <c r="F12" s="697"/>
      <c r="G12" s="698" t="s">
        <v>23</v>
      </c>
      <c r="H12" s="698"/>
      <c r="K12" s="109" t="s">
        <v>6</v>
      </c>
      <c r="L12" s="109" t="s">
        <v>7</v>
      </c>
      <c r="M12" s="696" t="s">
        <v>154</v>
      </c>
      <c r="N12" s="697"/>
      <c r="O12" s="697"/>
      <c r="P12" s="698" t="s">
        <v>23</v>
      </c>
      <c r="Q12" s="698"/>
    </row>
    <row r="13" spans="1:18" s="8" customFormat="1" ht="9.4">
      <c r="A13" s="20"/>
      <c r="B13" s="9"/>
      <c r="C13" s="9"/>
      <c r="D13" s="10"/>
      <c r="E13" s="10"/>
      <c r="F13" s="203"/>
      <c r="G13" s="695" t="s">
        <v>53</v>
      </c>
      <c r="H13" s="695"/>
      <c r="I13" s="16"/>
      <c r="J13" s="20"/>
      <c r="K13" s="9"/>
      <c r="L13" s="9"/>
      <c r="M13" s="10"/>
      <c r="N13" s="10"/>
      <c r="O13" s="203"/>
      <c r="P13" s="695" t="s">
        <v>52</v>
      </c>
      <c r="Q13" s="695"/>
      <c r="R13" s="16"/>
    </row>
    <row r="14" spans="1:18" ht="22.9" customHeight="1">
      <c r="B14" s="193">
        <v>0.39583333333333331</v>
      </c>
      <c r="C14" s="193" t="s">
        <v>37</v>
      </c>
      <c r="D14" s="527" t="str">
        <f>'1次リーグ'!B13</f>
        <v>Jドリーム三条</v>
      </c>
      <c r="E14" s="394" t="s">
        <v>218</v>
      </c>
      <c r="F14" s="529" t="str">
        <f>'1次リーグ'!B15</f>
        <v>新潟ハマーレ</v>
      </c>
      <c r="G14" s="523" t="str">
        <f>D18</f>
        <v>上越春日FC</v>
      </c>
      <c r="H14" s="524" t="str">
        <f>F18</f>
        <v>くびき野FC</v>
      </c>
      <c r="K14" s="193">
        <v>0.39583333333333331</v>
      </c>
      <c r="L14" s="193" t="s">
        <v>37</v>
      </c>
      <c r="M14" s="526" t="str">
        <f>D16</f>
        <v>くびき野FC</v>
      </c>
      <c r="N14" s="399" t="s">
        <v>208</v>
      </c>
      <c r="O14" s="529" t="str">
        <f>F15</f>
        <v>アルビレックス柏崎</v>
      </c>
      <c r="P14" s="531" t="str">
        <f>M18</f>
        <v>上越春日FC</v>
      </c>
      <c r="Q14" s="532" t="str">
        <f>O18</f>
        <v>Jドリーム三条</v>
      </c>
      <c r="R14" s="14"/>
    </row>
    <row r="15" spans="1:18" ht="22.9" customHeight="1">
      <c r="B15" s="193">
        <v>0.44791666666666669</v>
      </c>
      <c r="C15" s="193" t="s">
        <v>37</v>
      </c>
      <c r="D15" s="527" t="str">
        <f>'1次リーグ'!B12</f>
        <v>上越春日FC</v>
      </c>
      <c r="E15" s="394" t="s">
        <v>219</v>
      </c>
      <c r="F15" s="529" t="str">
        <f>'1次リーグ'!B16</f>
        <v>アルビレックス柏崎</v>
      </c>
      <c r="G15" s="523" t="str">
        <f>D14</f>
        <v>Jドリーム三条</v>
      </c>
      <c r="H15" s="524" t="str">
        <f>F14</f>
        <v>新潟ハマーレ</v>
      </c>
      <c r="K15" s="193">
        <v>0.44791666666666669</v>
      </c>
      <c r="L15" s="193" t="s">
        <v>37</v>
      </c>
      <c r="M15" s="527" t="str">
        <f>D15</f>
        <v>上越春日FC</v>
      </c>
      <c r="N15" s="399" t="s">
        <v>209</v>
      </c>
      <c r="O15" s="529" t="str">
        <f>F16</f>
        <v>新潟ハマーレ</v>
      </c>
      <c r="P15" s="523" t="str">
        <f>M14</f>
        <v>くびき野FC</v>
      </c>
      <c r="Q15" s="524" t="str">
        <f>O14</f>
        <v>アルビレックス柏崎</v>
      </c>
      <c r="R15" s="14"/>
    </row>
    <row r="16" spans="1:18" ht="22.9" customHeight="1">
      <c r="B16" s="193">
        <v>0.5</v>
      </c>
      <c r="C16" s="193" t="s">
        <v>37</v>
      </c>
      <c r="D16" s="527" t="str">
        <f>'1次リーグ'!B14</f>
        <v>くびき野FC</v>
      </c>
      <c r="E16" s="394" t="s">
        <v>220</v>
      </c>
      <c r="F16" s="530" t="str">
        <f>F14</f>
        <v>新潟ハマーレ</v>
      </c>
      <c r="G16" s="523" t="str">
        <f>D15</f>
        <v>上越春日FC</v>
      </c>
      <c r="H16" s="524" t="str">
        <f>F15</f>
        <v>アルビレックス柏崎</v>
      </c>
      <c r="K16" s="193">
        <v>0.5</v>
      </c>
      <c r="L16" s="193" t="s">
        <v>37</v>
      </c>
      <c r="M16" s="527" t="str">
        <f>D14</f>
        <v>Jドリーム三条</v>
      </c>
      <c r="N16" s="399" t="s">
        <v>191</v>
      </c>
      <c r="O16" s="530" t="str">
        <f>D16</f>
        <v>くびき野FC</v>
      </c>
      <c r="P16" s="531" t="str">
        <f>M15</f>
        <v>上越春日FC</v>
      </c>
      <c r="Q16" s="524" t="str">
        <f>O15</f>
        <v>新潟ハマーレ</v>
      </c>
      <c r="R16" s="14"/>
    </row>
    <row r="17" spans="1:18" ht="22.9" customHeight="1">
      <c r="B17" s="193">
        <v>0.55208333333333337</v>
      </c>
      <c r="C17" s="193" t="s">
        <v>37</v>
      </c>
      <c r="D17" s="527" t="str">
        <f>D14</f>
        <v>Jドリーム三条</v>
      </c>
      <c r="E17" s="394" t="s">
        <v>221</v>
      </c>
      <c r="F17" s="529" t="str">
        <f>F15</f>
        <v>アルビレックス柏崎</v>
      </c>
      <c r="G17" s="523" t="str">
        <f>D16</f>
        <v>くびき野FC</v>
      </c>
      <c r="H17" s="524" t="str">
        <f>F16</f>
        <v>新潟ハマーレ</v>
      </c>
      <c r="K17" s="193">
        <v>0.55208333333333337</v>
      </c>
      <c r="L17" s="193" t="s">
        <v>37</v>
      </c>
      <c r="M17" s="528" t="str">
        <f>F14</f>
        <v>新潟ハマーレ</v>
      </c>
      <c r="N17" s="399" t="s">
        <v>210</v>
      </c>
      <c r="O17" s="529" t="str">
        <f>F15</f>
        <v>アルビレックス柏崎</v>
      </c>
      <c r="P17" s="531" t="str">
        <f>M16</f>
        <v>Jドリーム三条</v>
      </c>
      <c r="Q17" s="532" t="str">
        <f>O16</f>
        <v>くびき野FC</v>
      </c>
      <c r="R17" s="14"/>
    </row>
    <row r="18" spans="1:18" ht="22.9" customHeight="1">
      <c r="B18" s="193">
        <v>0.60416666666666663</v>
      </c>
      <c r="C18" s="193" t="s">
        <v>37</v>
      </c>
      <c r="D18" s="527" t="str">
        <f>D15</f>
        <v>上越春日FC</v>
      </c>
      <c r="E18" s="394" t="s">
        <v>222</v>
      </c>
      <c r="F18" s="530" t="str">
        <f>D16</f>
        <v>くびき野FC</v>
      </c>
      <c r="G18" s="523" t="str">
        <f>D17</f>
        <v>Jドリーム三条</v>
      </c>
      <c r="H18" s="524" t="str">
        <f>F17</f>
        <v>アルビレックス柏崎</v>
      </c>
      <c r="K18" s="193">
        <v>0.60416666666666663</v>
      </c>
      <c r="L18" s="193" t="s">
        <v>37</v>
      </c>
      <c r="M18" s="527" t="str">
        <f>D15</f>
        <v>上越春日FC</v>
      </c>
      <c r="N18" s="399" t="s">
        <v>211</v>
      </c>
      <c r="O18" s="529" t="str">
        <f>D14</f>
        <v>Jドリーム三条</v>
      </c>
      <c r="P18" s="523" t="str">
        <f>M17</f>
        <v>新潟ハマーレ</v>
      </c>
      <c r="Q18" s="524" t="str">
        <f>O17</f>
        <v>アルビレックス柏崎</v>
      </c>
      <c r="R18" s="14"/>
    </row>
    <row r="19" spans="1:18" s="14" customFormat="1" ht="18" customHeight="1">
      <c r="A19" s="19"/>
      <c r="B19" s="83" t="s">
        <v>29</v>
      </c>
      <c r="C19" s="106"/>
      <c r="D19" s="106"/>
      <c r="E19" s="106"/>
      <c r="F19" s="106"/>
      <c r="G19" s="107"/>
      <c r="H19" s="199" t="s">
        <v>58</v>
      </c>
      <c r="J19" s="19"/>
      <c r="K19" s="61"/>
      <c r="L19" s="61"/>
      <c r="M19" s="62"/>
      <c r="N19" s="63"/>
      <c r="O19" s="62"/>
      <c r="P19" s="64"/>
      <c r="Q19" s="199" t="s">
        <v>58</v>
      </c>
    </row>
    <row r="20" spans="1:18" ht="18" customHeight="1">
      <c r="B20" s="109" t="s">
        <v>6</v>
      </c>
      <c r="C20" s="109" t="s">
        <v>7</v>
      </c>
      <c r="D20" s="696" t="s">
        <v>159</v>
      </c>
      <c r="E20" s="697"/>
      <c r="F20" s="697"/>
      <c r="G20" s="698" t="s">
        <v>23</v>
      </c>
      <c r="H20" s="698"/>
      <c r="K20" s="109" t="s">
        <v>6</v>
      </c>
      <c r="L20" s="109" t="s">
        <v>7</v>
      </c>
      <c r="M20" s="696" t="s">
        <v>159</v>
      </c>
      <c r="N20" s="697"/>
      <c r="O20" s="697"/>
      <c r="P20" s="698" t="s">
        <v>23</v>
      </c>
      <c r="Q20" s="698"/>
    </row>
    <row r="21" spans="1:18" s="8" customFormat="1" ht="9.4">
      <c r="A21" s="20"/>
      <c r="B21" s="9"/>
      <c r="C21" s="9"/>
      <c r="D21" s="10"/>
      <c r="E21" s="10"/>
      <c r="F21" s="203"/>
      <c r="G21" s="695" t="s">
        <v>53</v>
      </c>
      <c r="H21" s="695"/>
      <c r="I21" s="16"/>
      <c r="J21" s="20"/>
      <c r="K21" s="9"/>
      <c r="L21" s="9"/>
      <c r="M21" s="10"/>
      <c r="N21" s="10"/>
      <c r="O21" s="204"/>
      <c r="P21" s="695" t="s">
        <v>53</v>
      </c>
      <c r="Q21" s="695"/>
      <c r="R21" s="16"/>
    </row>
    <row r="22" spans="1:18" ht="22.9" customHeight="1">
      <c r="B22" s="152">
        <v>0.39583333333333331</v>
      </c>
      <c r="C22" s="152" t="s">
        <v>38</v>
      </c>
      <c r="D22" s="533" t="str">
        <f>'1次リーグ'!B20</f>
        <v>F.C.ESTNOVA新潟燕</v>
      </c>
      <c r="E22" s="389" t="s">
        <v>177</v>
      </c>
      <c r="F22" s="535" t="str">
        <f>'1次リーグ'!B22</f>
        <v>FC,ACTIS</v>
      </c>
      <c r="G22" s="536" t="str">
        <f>D26</f>
        <v>FC五十嵐</v>
      </c>
      <c r="H22" s="537" t="str">
        <f>F26</f>
        <v>TOYOSAKA SC</v>
      </c>
      <c r="K22" s="152">
        <v>0.39583333333333331</v>
      </c>
      <c r="L22" s="152" t="s">
        <v>38</v>
      </c>
      <c r="M22" s="538" t="str">
        <f>D24</f>
        <v>TOYOSAKA SC</v>
      </c>
      <c r="N22" s="389" t="s">
        <v>201</v>
      </c>
      <c r="O22" s="539" t="str">
        <f>F23</f>
        <v>フリーダム新潟FC</v>
      </c>
      <c r="P22" s="540" t="str">
        <f>M26</f>
        <v>FC五十嵐</v>
      </c>
      <c r="Q22" s="541" t="str">
        <f>O26</f>
        <v>F.C.ESTNOVA新潟燕</v>
      </c>
      <c r="R22" s="14"/>
    </row>
    <row r="23" spans="1:18" ht="22.9" customHeight="1">
      <c r="B23" s="152">
        <v>0.44791666666666669</v>
      </c>
      <c r="C23" s="152" t="s">
        <v>38</v>
      </c>
      <c r="D23" s="534" t="str">
        <f>'1次リーグ'!B19</f>
        <v>FC五十嵐</v>
      </c>
      <c r="E23" s="389" t="s">
        <v>178</v>
      </c>
      <c r="F23" s="535" t="str">
        <f>'1次リーグ'!B23</f>
        <v>フリーダム新潟FC</v>
      </c>
      <c r="G23" s="536" t="str">
        <f>D22</f>
        <v>F.C.ESTNOVA新潟燕</v>
      </c>
      <c r="H23" s="537" t="str">
        <f>F22</f>
        <v>FC,ACTIS</v>
      </c>
      <c r="K23" s="152">
        <v>0.44791666666666669</v>
      </c>
      <c r="L23" s="152" t="s">
        <v>38</v>
      </c>
      <c r="M23" s="533" t="str">
        <f>D23</f>
        <v>FC五十嵐</v>
      </c>
      <c r="N23" s="389" t="s">
        <v>202</v>
      </c>
      <c r="O23" s="539" t="str">
        <f>F24</f>
        <v>FC,ACTIS</v>
      </c>
      <c r="P23" s="540" t="str">
        <f>M22</f>
        <v>TOYOSAKA SC</v>
      </c>
      <c r="Q23" s="541" t="str">
        <f>O22</f>
        <v>フリーダム新潟FC</v>
      </c>
      <c r="R23" s="14"/>
    </row>
    <row r="24" spans="1:18" ht="22.9" customHeight="1">
      <c r="B24" s="152">
        <v>0.5</v>
      </c>
      <c r="C24" s="152" t="s">
        <v>38</v>
      </c>
      <c r="D24" s="533" t="str">
        <f>'1次リーグ'!B21</f>
        <v>TOYOSAKA SC</v>
      </c>
      <c r="E24" s="389" t="s">
        <v>179</v>
      </c>
      <c r="F24" s="535" t="str">
        <f>F22</f>
        <v>FC,ACTIS</v>
      </c>
      <c r="G24" s="536" t="str">
        <f>D23</f>
        <v>FC五十嵐</v>
      </c>
      <c r="H24" s="537" t="str">
        <f>F23</f>
        <v>フリーダム新潟FC</v>
      </c>
      <c r="K24" s="152">
        <v>0.5</v>
      </c>
      <c r="L24" s="152" t="s">
        <v>38</v>
      </c>
      <c r="M24" s="533" t="str">
        <f>D22</f>
        <v>F.C.ESTNOVA新潟燕</v>
      </c>
      <c r="N24" s="389" t="s">
        <v>191</v>
      </c>
      <c r="O24" s="535" t="str">
        <f>D24</f>
        <v>TOYOSAKA SC</v>
      </c>
      <c r="P24" s="540" t="str">
        <f>M23</f>
        <v>FC五十嵐</v>
      </c>
      <c r="Q24" s="541" t="str">
        <f>O23</f>
        <v>FC,ACTIS</v>
      </c>
      <c r="R24" s="14"/>
    </row>
    <row r="25" spans="1:18" ht="22.9" customHeight="1">
      <c r="B25" s="152">
        <v>0.55208333333333337</v>
      </c>
      <c r="C25" s="152" t="s">
        <v>38</v>
      </c>
      <c r="D25" s="533" t="str">
        <f>D22</f>
        <v>F.C.ESTNOVA新潟燕</v>
      </c>
      <c r="E25" s="389" t="s">
        <v>180</v>
      </c>
      <c r="F25" s="535" t="str">
        <f>F23</f>
        <v>フリーダム新潟FC</v>
      </c>
      <c r="G25" s="536" t="str">
        <f>D24</f>
        <v>TOYOSAKA SC</v>
      </c>
      <c r="H25" s="537" t="str">
        <f>F24</f>
        <v>FC,ACTIS</v>
      </c>
      <c r="K25" s="152">
        <v>0.55208333333333337</v>
      </c>
      <c r="L25" s="152" t="s">
        <v>38</v>
      </c>
      <c r="M25" s="534" t="str">
        <f>F22</f>
        <v>FC,ACTIS</v>
      </c>
      <c r="N25" s="389" t="s">
        <v>203</v>
      </c>
      <c r="O25" s="539" t="str">
        <f>F23</f>
        <v>フリーダム新潟FC</v>
      </c>
      <c r="P25" s="540" t="str">
        <f>M24</f>
        <v>F.C.ESTNOVA新潟燕</v>
      </c>
      <c r="Q25" s="541" t="str">
        <f>O24</f>
        <v>TOYOSAKA SC</v>
      </c>
      <c r="R25" s="14"/>
    </row>
    <row r="26" spans="1:18" ht="22.9" customHeight="1">
      <c r="B26" s="152">
        <v>0.60416666666666663</v>
      </c>
      <c r="C26" s="152" t="s">
        <v>38</v>
      </c>
      <c r="D26" s="533" t="str">
        <f>D23</f>
        <v>FC五十嵐</v>
      </c>
      <c r="E26" s="389" t="s">
        <v>181</v>
      </c>
      <c r="F26" s="535" t="str">
        <f>D24</f>
        <v>TOYOSAKA SC</v>
      </c>
      <c r="G26" s="536" t="str">
        <f>D25</f>
        <v>F.C.ESTNOVA新潟燕</v>
      </c>
      <c r="H26" s="537" t="str">
        <f>F25</f>
        <v>フリーダム新潟FC</v>
      </c>
      <c r="K26" s="152">
        <v>0.60416666666666663</v>
      </c>
      <c r="L26" s="152" t="s">
        <v>38</v>
      </c>
      <c r="M26" s="533" t="str">
        <f>D23</f>
        <v>FC五十嵐</v>
      </c>
      <c r="N26" s="389" t="s">
        <v>204</v>
      </c>
      <c r="O26" s="539" t="str">
        <f>D22</f>
        <v>F.C.ESTNOVA新潟燕</v>
      </c>
      <c r="P26" s="540" t="str">
        <f>M25</f>
        <v>FC,ACTIS</v>
      </c>
      <c r="Q26" s="541" t="str">
        <f>O25</f>
        <v>フリーダム新潟FC</v>
      </c>
      <c r="R26" s="14"/>
    </row>
    <row r="27" spans="1:18" s="200" customFormat="1" ht="18" customHeight="1">
      <c r="A27" s="197"/>
      <c r="B27" s="83" t="s">
        <v>29</v>
      </c>
      <c r="C27" s="198"/>
      <c r="D27" s="198"/>
      <c r="E27" s="198"/>
      <c r="F27" s="198"/>
      <c r="G27" s="198"/>
      <c r="H27" s="199" t="s">
        <v>58</v>
      </c>
      <c r="J27" s="197"/>
      <c r="K27" s="83" t="s">
        <v>32</v>
      </c>
      <c r="L27" s="198"/>
      <c r="M27" s="198"/>
      <c r="N27" s="198"/>
      <c r="O27" s="198"/>
      <c r="P27" s="198"/>
      <c r="Q27" s="199" t="s">
        <v>58</v>
      </c>
    </row>
    <row r="28" spans="1:18" ht="18" customHeight="1">
      <c r="B28" s="109" t="s">
        <v>6</v>
      </c>
      <c r="C28" s="109" t="s">
        <v>7</v>
      </c>
      <c r="D28" s="696" t="s">
        <v>150</v>
      </c>
      <c r="E28" s="697"/>
      <c r="F28" s="697"/>
      <c r="G28" s="698" t="s">
        <v>23</v>
      </c>
      <c r="H28" s="698"/>
      <c r="K28" s="109" t="s">
        <v>6</v>
      </c>
      <c r="L28" s="109" t="s">
        <v>7</v>
      </c>
      <c r="M28" s="696" t="s">
        <v>150</v>
      </c>
      <c r="N28" s="697"/>
      <c r="O28" s="697"/>
      <c r="P28" s="698" t="s">
        <v>23</v>
      </c>
      <c r="Q28" s="698"/>
    </row>
    <row r="29" spans="1:18" ht="10.5" customHeight="1">
      <c r="B29" s="9"/>
      <c r="C29" s="9"/>
      <c r="D29" s="10"/>
      <c r="E29" s="10"/>
      <c r="F29" s="203"/>
      <c r="G29" s="695" t="s">
        <v>55</v>
      </c>
      <c r="H29" s="695"/>
      <c r="K29" s="9"/>
      <c r="L29" s="9"/>
      <c r="M29" s="10"/>
      <c r="N29" s="10"/>
      <c r="O29" s="206"/>
      <c r="P29" s="695" t="s">
        <v>55</v>
      </c>
      <c r="Q29" s="695"/>
    </row>
    <row r="30" spans="1:18" ht="22.9" customHeight="1">
      <c r="B30" s="149">
        <v>0.39583333333333331</v>
      </c>
      <c r="C30" s="149" t="s">
        <v>56</v>
      </c>
      <c r="D30" s="544" t="str">
        <f>'1次リーグ'!B27</f>
        <v>LOCUS新潟FC</v>
      </c>
      <c r="E30" s="391" t="s">
        <v>186</v>
      </c>
      <c r="F30" s="542" t="str">
        <f>'1次リーグ'!B29</f>
        <v>シバタSC</v>
      </c>
      <c r="G30" s="547" t="str">
        <f>D34</f>
        <v>巻サッカークラブ</v>
      </c>
      <c r="H30" s="548" t="str">
        <f>F34</f>
        <v>見附FC</v>
      </c>
      <c r="K30" s="149">
        <v>0.39583333333333331</v>
      </c>
      <c r="L30" s="149" t="s">
        <v>56</v>
      </c>
      <c r="M30" s="545" t="str">
        <f>D32</f>
        <v>見附FC</v>
      </c>
      <c r="N30" s="391" t="s">
        <v>197</v>
      </c>
      <c r="O30" s="542" t="str">
        <f>F31</f>
        <v>秋葉FC</v>
      </c>
      <c r="P30" s="547" t="str">
        <f>M34</f>
        <v>巻サッカークラブ</v>
      </c>
      <c r="Q30" s="548" t="str">
        <f>O34</f>
        <v>LOCUS新潟FC</v>
      </c>
    </row>
    <row r="31" spans="1:18" ht="22.9" customHeight="1">
      <c r="B31" s="149">
        <v>0.44791666666666669</v>
      </c>
      <c r="C31" s="149" t="s">
        <v>56</v>
      </c>
      <c r="D31" s="544" t="str">
        <f>'1次リーグ'!B26</f>
        <v>巻サッカークラブ</v>
      </c>
      <c r="E31" s="391" t="s">
        <v>187</v>
      </c>
      <c r="F31" s="542" t="str">
        <f>'1次リーグ'!B30</f>
        <v>秋葉FC</v>
      </c>
      <c r="G31" s="547" t="str">
        <f>D30</f>
        <v>LOCUS新潟FC</v>
      </c>
      <c r="H31" s="548" t="str">
        <f>F30</f>
        <v>シバタSC</v>
      </c>
      <c r="K31" s="149">
        <v>0.44791666666666669</v>
      </c>
      <c r="L31" s="149" t="s">
        <v>56</v>
      </c>
      <c r="M31" s="544" t="str">
        <f>D31</f>
        <v>巻サッカークラブ</v>
      </c>
      <c r="N31" s="391" t="s">
        <v>198</v>
      </c>
      <c r="O31" s="542" t="str">
        <f>F32</f>
        <v>シバタSC</v>
      </c>
      <c r="P31" s="547" t="str">
        <f>M30</f>
        <v>見附FC</v>
      </c>
      <c r="Q31" s="548" t="str">
        <f>O30</f>
        <v>秋葉FC</v>
      </c>
    </row>
    <row r="32" spans="1:18" ht="22.9" customHeight="1">
      <c r="B32" s="149">
        <v>0.5</v>
      </c>
      <c r="C32" s="149" t="s">
        <v>56</v>
      </c>
      <c r="D32" s="544" t="str">
        <f>'1次リーグ'!B28</f>
        <v>見附FC</v>
      </c>
      <c r="E32" s="391" t="s">
        <v>188</v>
      </c>
      <c r="F32" s="543" t="str">
        <f>F30</f>
        <v>シバタSC</v>
      </c>
      <c r="G32" s="547" t="str">
        <f>D31</f>
        <v>巻サッカークラブ</v>
      </c>
      <c r="H32" s="548" t="str">
        <f>F31</f>
        <v>秋葉FC</v>
      </c>
      <c r="K32" s="149">
        <v>0.5</v>
      </c>
      <c r="L32" s="149" t="s">
        <v>56</v>
      </c>
      <c r="M32" s="544" t="str">
        <f>D30</f>
        <v>LOCUS新潟FC</v>
      </c>
      <c r="N32" s="391" t="s">
        <v>195</v>
      </c>
      <c r="O32" s="543" t="str">
        <f>D32</f>
        <v>見附FC</v>
      </c>
      <c r="P32" s="547" t="str">
        <f>M31</f>
        <v>巻サッカークラブ</v>
      </c>
      <c r="Q32" s="548" t="str">
        <f>O31</f>
        <v>シバタSC</v>
      </c>
    </row>
    <row r="33" spans="1:18" ht="22.9" customHeight="1">
      <c r="B33" s="149">
        <v>0.55208333333333337</v>
      </c>
      <c r="C33" s="149" t="s">
        <v>56</v>
      </c>
      <c r="D33" s="544" t="str">
        <f>D30</f>
        <v>LOCUS新潟FC</v>
      </c>
      <c r="E33" s="391" t="s">
        <v>189</v>
      </c>
      <c r="F33" s="542" t="str">
        <f>F31</f>
        <v>秋葉FC</v>
      </c>
      <c r="G33" s="547" t="str">
        <f>D32</f>
        <v>見附FC</v>
      </c>
      <c r="H33" s="548" t="str">
        <f>F32</f>
        <v>シバタSC</v>
      </c>
      <c r="K33" s="149">
        <v>0.55208333333333337</v>
      </c>
      <c r="L33" s="149" t="s">
        <v>56</v>
      </c>
      <c r="M33" s="546" t="str">
        <f>F30</f>
        <v>シバタSC</v>
      </c>
      <c r="N33" s="391" t="s">
        <v>199</v>
      </c>
      <c r="O33" s="542" t="str">
        <f>F31</f>
        <v>秋葉FC</v>
      </c>
      <c r="P33" s="547" t="str">
        <f>M32</f>
        <v>LOCUS新潟FC</v>
      </c>
      <c r="Q33" s="548" t="str">
        <f>O32</f>
        <v>見附FC</v>
      </c>
    </row>
    <row r="34" spans="1:18" ht="22.9" customHeight="1">
      <c r="B34" s="149">
        <v>0.60416666666666663</v>
      </c>
      <c r="C34" s="149" t="s">
        <v>56</v>
      </c>
      <c r="D34" s="544" t="str">
        <f>D31</f>
        <v>巻サッカークラブ</v>
      </c>
      <c r="E34" s="391" t="s">
        <v>190</v>
      </c>
      <c r="F34" s="543" t="str">
        <f>D32</f>
        <v>見附FC</v>
      </c>
      <c r="G34" s="547" t="str">
        <f>D33</f>
        <v>LOCUS新潟FC</v>
      </c>
      <c r="H34" s="548" t="str">
        <f>F33</f>
        <v>秋葉FC</v>
      </c>
      <c r="K34" s="149">
        <v>0.60416666666666663</v>
      </c>
      <c r="L34" s="149" t="s">
        <v>56</v>
      </c>
      <c r="M34" s="544" t="str">
        <f>D31</f>
        <v>巻サッカークラブ</v>
      </c>
      <c r="N34" s="391" t="s">
        <v>200</v>
      </c>
      <c r="O34" s="542" t="str">
        <f>D30</f>
        <v>LOCUS新潟FC</v>
      </c>
      <c r="P34" s="547" t="str">
        <f>M33</f>
        <v>シバタSC</v>
      </c>
      <c r="Q34" s="548" t="str">
        <f>O33</f>
        <v>秋葉FC</v>
      </c>
    </row>
    <row r="35" spans="1:18" ht="18" customHeight="1">
      <c r="B35" s="83" t="s">
        <v>29</v>
      </c>
      <c r="C35" s="106"/>
      <c r="D35" s="106"/>
      <c r="E35" s="106"/>
      <c r="F35" s="106"/>
      <c r="G35" s="205"/>
      <c r="H35" s="199" t="s">
        <v>58</v>
      </c>
      <c r="K35" s="83" t="s">
        <v>29</v>
      </c>
      <c r="L35" s="106"/>
      <c r="M35" s="106"/>
      <c r="N35" s="106"/>
      <c r="O35" s="106"/>
      <c r="P35" s="205"/>
      <c r="Q35" s="199" t="s">
        <v>58</v>
      </c>
    </row>
    <row r="36" spans="1:18" ht="18" customHeight="1">
      <c r="B36" s="109" t="s">
        <v>6</v>
      </c>
      <c r="C36" s="109" t="s">
        <v>7</v>
      </c>
      <c r="D36" s="696" t="s">
        <v>151</v>
      </c>
      <c r="E36" s="697"/>
      <c r="F36" s="697"/>
      <c r="G36" s="698" t="s">
        <v>23</v>
      </c>
      <c r="H36" s="698"/>
      <c r="K36" s="109" t="s">
        <v>6</v>
      </c>
      <c r="L36" s="109" t="s">
        <v>7</v>
      </c>
      <c r="M36" s="696" t="s">
        <v>151</v>
      </c>
      <c r="N36" s="697"/>
      <c r="O36" s="697"/>
      <c r="P36" s="698" t="s">
        <v>23</v>
      </c>
      <c r="Q36" s="698"/>
    </row>
    <row r="37" spans="1:18" s="8" customFormat="1" ht="9.4">
      <c r="A37" s="20"/>
      <c r="B37" s="9"/>
      <c r="C37" s="9"/>
      <c r="D37" s="10"/>
      <c r="E37" s="10"/>
      <c r="F37" s="206"/>
      <c r="G37" s="695" t="s">
        <v>52</v>
      </c>
      <c r="H37" s="695"/>
      <c r="I37" s="16"/>
      <c r="J37" s="20"/>
      <c r="K37" s="9"/>
      <c r="L37" s="9"/>
      <c r="M37" s="10"/>
      <c r="N37" s="10"/>
      <c r="O37" s="206"/>
      <c r="P37" s="695" t="s">
        <v>52</v>
      </c>
      <c r="Q37" s="695"/>
      <c r="R37" s="16"/>
    </row>
    <row r="38" spans="1:18" ht="22.5" customHeight="1">
      <c r="B38" s="150">
        <v>0.39583333333333331</v>
      </c>
      <c r="C38" s="150" t="s">
        <v>97</v>
      </c>
      <c r="D38" s="549" t="str">
        <f>'1次リーグ'!B34</f>
        <v>IFCジュニアユース</v>
      </c>
      <c r="E38" s="395" t="s">
        <v>225</v>
      </c>
      <c r="F38" s="551" t="str">
        <f>'1次リーグ'!B36</f>
        <v>OFCファンタジスタ</v>
      </c>
      <c r="G38" s="552" t="str">
        <f>D42</f>
        <v>下越セレソン</v>
      </c>
      <c r="H38" s="553" t="str">
        <f>F42</f>
        <v>県央FC</v>
      </c>
      <c r="K38" s="150">
        <v>0.39583333333333331</v>
      </c>
      <c r="L38" s="150" t="s">
        <v>59</v>
      </c>
      <c r="M38" s="559" t="str">
        <f>D40</f>
        <v>県央FC</v>
      </c>
      <c r="N38" s="395" t="s">
        <v>213</v>
      </c>
      <c r="O38" s="560" t="str">
        <f>F39</f>
        <v>A.C UNITED</v>
      </c>
      <c r="P38" s="552" t="str">
        <f>M42</f>
        <v>下越セレソン</v>
      </c>
      <c r="Q38" s="553" t="str">
        <f>O42</f>
        <v>IFCジュニアユース</v>
      </c>
      <c r="R38" s="14"/>
    </row>
    <row r="39" spans="1:18" ht="22.5" customHeight="1">
      <c r="B39" s="150">
        <v>0.44791666666666669</v>
      </c>
      <c r="C39" s="150" t="s">
        <v>97</v>
      </c>
      <c r="D39" s="550" t="str">
        <f>'1次リーグ'!B33</f>
        <v>下越セレソン</v>
      </c>
      <c r="E39" s="395" t="s">
        <v>349</v>
      </c>
      <c r="F39" s="551" t="str">
        <f>'1次リーグ'!B37</f>
        <v>A.C UNITED</v>
      </c>
      <c r="G39" s="552" t="str">
        <f>D38</f>
        <v>IFCジュニアユース</v>
      </c>
      <c r="H39" s="553" t="str">
        <f>F38</f>
        <v>OFCファンタジスタ</v>
      </c>
      <c r="K39" s="150">
        <v>0.44791666666666669</v>
      </c>
      <c r="L39" s="150" t="s">
        <v>59</v>
      </c>
      <c r="M39" s="549" t="str">
        <f>D39</f>
        <v>下越セレソン</v>
      </c>
      <c r="N39" s="395" t="s">
        <v>214</v>
      </c>
      <c r="O39" s="560" t="str">
        <f>F38</f>
        <v>OFCファンタジスタ</v>
      </c>
      <c r="P39" s="552" t="str">
        <f>M38</f>
        <v>県央FC</v>
      </c>
      <c r="Q39" s="553" t="str">
        <f>O38</f>
        <v>A.C UNITED</v>
      </c>
      <c r="R39" s="14"/>
    </row>
    <row r="40" spans="1:18" ht="22.5" customHeight="1">
      <c r="B40" s="150">
        <v>0.5</v>
      </c>
      <c r="C40" s="150" t="s">
        <v>97</v>
      </c>
      <c r="D40" s="549" t="str">
        <f>'1次リーグ'!B35</f>
        <v>県央FC</v>
      </c>
      <c r="E40" s="395" t="s">
        <v>223</v>
      </c>
      <c r="F40" s="551" t="str">
        <f>F38</f>
        <v>OFCファンタジスタ</v>
      </c>
      <c r="G40" s="552" t="str">
        <f>D39</f>
        <v>下越セレソン</v>
      </c>
      <c r="H40" s="553" t="str">
        <f>F39</f>
        <v>A.C UNITED</v>
      </c>
      <c r="K40" s="150">
        <v>0.5</v>
      </c>
      <c r="L40" s="150" t="s">
        <v>59</v>
      </c>
      <c r="M40" s="549" t="str">
        <f>D38</f>
        <v>IFCジュニアユース</v>
      </c>
      <c r="N40" s="395" t="s">
        <v>215</v>
      </c>
      <c r="O40" s="551" t="str">
        <f>D40</f>
        <v>県央FC</v>
      </c>
      <c r="P40" s="552" t="str">
        <f>M39</f>
        <v>下越セレソン</v>
      </c>
      <c r="Q40" s="553" t="str">
        <f>O39</f>
        <v>OFCファンタジスタ</v>
      </c>
      <c r="R40" s="14"/>
    </row>
    <row r="41" spans="1:18" ht="22.5" customHeight="1">
      <c r="B41" s="150">
        <v>0.55208333333333337</v>
      </c>
      <c r="C41" s="150" t="s">
        <v>97</v>
      </c>
      <c r="D41" s="549" t="str">
        <f>D38</f>
        <v>IFCジュニアユース</v>
      </c>
      <c r="E41" s="398" t="s">
        <v>224</v>
      </c>
      <c r="F41" s="551" t="str">
        <f>F39</f>
        <v>A.C UNITED</v>
      </c>
      <c r="G41" s="552" t="str">
        <f>D40</f>
        <v>県央FC</v>
      </c>
      <c r="H41" s="553" t="str">
        <f>F40</f>
        <v>OFCファンタジスタ</v>
      </c>
      <c r="K41" s="150">
        <v>0.55208333333333337</v>
      </c>
      <c r="L41" s="150" t="s">
        <v>59</v>
      </c>
      <c r="M41" s="550" t="str">
        <f>F38</f>
        <v>OFCファンタジスタ</v>
      </c>
      <c r="N41" s="395" t="s">
        <v>216</v>
      </c>
      <c r="O41" s="560" t="str">
        <f>F39</f>
        <v>A.C UNITED</v>
      </c>
      <c r="P41" s="552" t="str">
        <f>M40</f>
        <v>IFCジュニアユース</v>
      </c>
      <c r="Q41" s="553" t="str">
        <f>O40</f>
        <v>県央FC</v>
      </c>
      <c r="R41" s="14"/>
    </row>
    <row r="42" spans="1:18" ht="22.5" customHeight="1">
      <c r="B42" s="150">
        <v>0.60416666666666663</v>
      </c>
      <c r="C42" s="150" t="s">
        <v>97</v>
      </c>
      <c r="D42" s="549" t="str">
        <f>D39</f>
        <v>下越セレソン</v>
      </c>
      <c r="E42" s="395" t="s">
        <v>226</v>
      </c>
      <c r="F42" s="551" t="str">
        <f>D40</f>
        <v>県央FC</v>
      </c>
      <c r="G42" s="552" t="str">
        <f>D41</f>
        <v>IFCジュニアユース</v>
      </c>
      <c r="H42" s="553" t="str">
        <f>F41</f>
        <v>A.C UNITED</v>
      </c>
      <c r="K42" s="150">
        <v>0.60416666666666663</v>
      </c>
      <c r="L42" s="150" t="s">
        <v>59</v>
      </c>
      <c r="M42" s="549" t="str">
        <f>D39</f>
        <v>下越セレソン</v>
      </c>
      <c r="N42" s="395" t="s">
        <v>217</v>
      </c>
      <c r="O42" s="560" t="str">
        <f>D38</f>
        <v>IFCジュニアユース</v>
      </c>
      <c r="P42" s="552" t="str">
        <f>M41</f>
        <v>OFCファンタジスタ</v>
      </c>
      <c r="Q42" s="553" t="str">
        <f>O41</f>
        <v>A.C UNITED</v>
      </c>
      <c r="R42" s="14"/>
    </row>
    <row r="43" spans="1:18" s="200" customFormat="1" ht="18" customHeight="1">
      <c r="A43" s="197"/>
      <c r="B43" s="83" t="s">
        <v>29</v>
      </c>
      <c r="C43" s="198"/>
      <c r="D43" s="198"/>
      <c r="E43" s="198"/>
      <c r="F43" s="198"/>
      <c r="G43" s="198"/>
      <c r="H43" s="199" t="s">
        <v>58</v>
      </c>
      <c r="J43" s="197"/>
      <c r="K43" s="83" t="s">
        <v>32</v>
      </c>
      <c r="L43" s="198"/>
      <c r="M43" s="198"/>
      <c r="N43" s="198"/>
      <c r="O43" s="198"/>
      <c r="P43" s="205"/>
      <c r="Q43" s="199" t="s">
        <v>58</v>
      </c>
    </row>
    <row r="44" spans="1:18" ht="18" customHeight="1">
      <c r="B44" s="109" t="s">
        <v>6</v>
      </c>
      <c r="C44" s="109" t="s">
        <v>7</v>
      </c>
      <c r="D44" s="696" t="s">
        <v>153</v>
      </c>
      <c r="E44" s="697"/>
      <c r="F44" s="697"/>
      <c r="G44" s="698" t="s">
        <v>23</v>
      </c>
      <c r="H44" s="698"/>
      <c r="K44" s="109" t="s">
        <v>6</v>
      </c>
      <c r="L44" s="109" t="s">
        <v>7</v>
      </c>
      <c r="M44" s="696" t="s">
        <v>153</v>
      </c>
      <c r="N44" s="697"/>
      <c r="O44" s="697"/>
      <c r="P44" s="698" t="s">
        <v>23</v>
      </c>
      <c r="Q44" s="698"/>
    </row>
    <row r="45" spans="1:18" ht="10.5" customHeight="1">
      <c r="B45" s="9"/>
      <c r="C45" s="9"/>
      <c r="D45" s="10"/>
      <c r="E45" s="10"/>
      <c r="F45" s="206"/>
      <c r="G45" s="695" t="s">
        <v>52</v>
      </c>
      <c r="H45" s="695"/>
      <c r="K45" s="9"/>
      <c r="L45" s="9"/>
      <c r="M45" s="10"/>
      <c r="N45" s="10"/>
      <c r="O45" s="206"/>
      <c r="P45" s="695" t="s">
        <v>52</v>
      </c>
      <c r="Q45" s="695"/>
    </row>
    <row r="46" spans="1:18" ht="22.5" customHeight="1">
      <c r="B46" s="318">
        <v>0.39583333333333331</v>
      </c>
      <c r="C46" s="318" t="s">
        <v>60</v>
      </c>
      <c r="D46" s="554" t="str">
        <f>'1次リーグ'!B41</f>
        <v>ReiZ長岡</v>
      </c>
      <c r="E46" s="390" t="s">
        <v>180</v>
      </c>
      <c r="F46" s="555" t="str">
        <f>'1次リーグ'!B43</f>
        <v>ボンジボーラ新潟</v>
      </c>
      <c r="G46" s="557" t="str">
        <f>D50</f>
        <v>柏崎ユナイテッド</v>
      </c>
      <c r="H46" s="558" t="str">
        <f>F50</f>
        <v>エルファー燕</v>
      </c>
      <c r="K46" s="318">
        <v>0.39583333333333331</v>
      </c>
      <c r="L46" s="318" t="s">
        <v>60</v>
      </c>
      <c r="M46" s="561" t="str">
        <f>D48</f>
        <v>エルファー燕</v>
      </c>
      <c r="N46" s="390" t="s">
        <v>195</v>
      </c>
      <c r="O46" s="563" t="str">
        <f>F47</f>
        <v>五泉DEVA</v>
      </c>
      <c r="P46" s="557" t="str">
        <f>M50</f>
        <v>柏崎ユナイテッド</v>
      </c>
      <c r="Q46" s="558" t="str">
        <f>O50</f>
        <v>ReiZ長岡</v>
      </c>
    </row>
    <row r="47" spans="1:18" ht="22.5" customHeight="1">
      <c r="B47" s="318">
        <v>0.44791666666666669</v>
      </c>
      <c r="C47" s="318" t="s">
        <v>60</v>
      </c>
      <c r="D47" s="554" t="str">
        <f>'1次リーグ'!B40</f>
        <v>柏崎ユナイテッド</v>
      </c>
      <c r="E47" s="390" t="s">
        <v>182</v>
      </c>
      <c r="F47" s="555" t="str">
        <f>'1次リーグ'!B44</f>
        <v>五泉DEVA</v>
      </c>
      <c r="G47" s="557" t="str">
        <f>D46</f>
        <v>ReiZ長岡</v>
      </c>
      <c r="H47" s="558" t="str">
        <f>F46</f>
        <v>ボンジボーラ新潟</v>
      </c>
      <c r="K47" s="318">
        <v>0.44791666666666669</v>
      </c>
      <c r="L47" s="318" t="s">
        <v>60</v>
      </c>
      <c r="M47" s="554" t="str">
        <f>D47</f>
        <v>柏崎ユナイテッド</v>
      </c>
      <c r="N47" s="390" t="s">
        <v>205</v>
      </c>
      <c r="O47" s="563" t="str">
        <f>F46</f>
        <v>ボンジボーラ新潟</v>
      </c>
      <c r="P47" s="557" t="str">
        <f>M46</f>
        <v>エルファー燕</v>
      </c>
      <c r="Q47" s="558" t="str">
        <f>O46</f>
        <v>五泉DEVA</v>
      </c>
    </row>
    <row r="48" spans="1:18" ht="22.5" customHeight="1">
      <c r="B48" s="318">
        <v>0.5</v>
      </c>
      <c r="C48" s="318" t="s">
        <v>60</v>
      </c>
      <c r="D48" s="554" t="str">
        <f>'1次リーグ'!B42</f>
        <v>エルファー燕</v>
      </c>
      <c r="E48" s="390" t="s">
        <v>183</v>
      </c>
      <c r="F48" s="556" t="str">
        <f>F46</f>
        <v>ボンジボーラ新潟</v>
      </c>
      <c r="G48" s="557" t="str">
        <f>D47</f>
        <v>柏崎ユナイテッド</v>
      </c>
      <c r="H48" s="558" t="str">
        <f>F47</f>
        <v>五泉DEVA</v>
      </c>
      <c r="K48" s="318">
        <v>0.5</v>
      </c>
      <c r="L48" s="318" t="s">
        <v>60</v>
      </c>
      <c r="M48" s="554" t="str">
        <f>D46</f>
        <v>ReiZ長岡</v>
      </c>
      <c r="N48" s="390" t="s">
        <v>185</v>
      </c>
      <c r="O48" s="564" t="str">
        <f>D48</f>
        <v>エルファー燕</v>
      </c>
      <c r="P48" s="557" t="str">
        <f>M47</f>
        <v>柏崎ユナイテッド</v>
      </c>
      <c r="Q48" s="558" t="str">
        <f>O47</f>
        <v>ボンジボーラ新潟</v>
      </c>
    </row>
    <row r="49" spans="2:17" ht="22.5" customHeight="1">
      <c r="B49" s="318">
        <v>0.55208333333333337</v>
      </c>
      <c r="C49" s="318" t="s">
        <v>60</v>
      </c>
      <c r="D49" s="554" t="str">
        <f>D46</f>
        <v>ReiZ長岡</v>
      </c>
      <c r="E49" s="390" t="s">
        <v>184</v>
      </c>
      <c r="F49" s="555" t="str">
        <f>F47</f>
        <v>五泉DEVA</v>
      </c>
      <c r="G49" s="557" t="str">
        <f>D48</f>
        <v>エルファー燕</v>
      </c>
      <c r="H49" s="558" t="str">
        <f>F48</f>
        <v>ボンジボーラ新潟</v>
      </c>
      <c r="K49" s="318">
        <v>0.55208333333333337</v>
      </c>
      <c r="L49" s="318" t="s">
        <v>60</v>
      </c>
      <c r="M49" s="562" t="str">
        <f>F46</f>
        <v>ボンジボーラ新潟</v>
      </c>
      <c r="N49" s="390" t="s">
        <v>206</v>
      </c>
      <c r="O49" s="563" t="str">
        <f>F47</f>
        <v>五泉DEVA</v>
      </c>
      <c r="P49" s="557" t="str">
        <f>M48</f>
        <v>ReiZ長岡</v>
      </c>
      <c r="Q49" s="558" t="str">
        <f>O48</f>
        <v>エルファー燕</v>
      </c>
    </row>
    <row r="50" spans="2:17" ht="22.5" customHeight="1">
      <c r="B50" s="318">
        <v>0.60416666666666663</v>
      </c>
      <c r="C50" s="318" t="s">
        <v>60</v>
      </c>
      <c r="D50" s="554" t="str">
        <f>D47</f>
        <v>柏崎ユナイテッド</v>
      </c>
      <c r="E50" s="390" t="s">
        <v>185</v>
      </c>
      <c r="F50" s="556" t="str">
        <f>D48</f>
        <v>エルファー燕</v>
      </c>
      <c r="G50" s="557" t="str">
        <f>D49</f>
        <v>ReiZ長岡</v>
      </c>
      <c r="H50" s="558" t="str">
        <f>F49</f>
        <v>五泉DEVA</v>
      </c>
      <c r="K50" s="318">
        <v>0.60416666666666663</v>
      </c>
      <c r="L50" s="318" t="s">
        <v>60</v>
      </c>
      <c r="M50" s="554" t="str">
        <f>D47</f>
        <v>柏崎ユナイテッド</v>
      </c>
      <c r="N50" s="390" t="s">
        <v>207</v>
      </c>
      <c r="O50" s="563" t="str">
        <f>D46</f>
        <v>ReiZ長岡</v>
      </c>
      <c r="P50" s="557" t="str">
        <f>M49</f>
        <v>ボンジボーラ新潟</v>
      </c>
      <c r="Q50" s="558" t="str">
        <f>O49</f>
        <v>五泉DEVA</v>
      </c>
    </row>
    <row r="51" spans="2:17" ht="18" customHeight="1">
      <c r="B51" s="83" t="s">
        <v>29</v>
      </c>
      <c r="C51" s="106"/>
      <c r="D51" s="106"/>
      <c r="E51" s="106"/>
      <c r="F51" s="106"/>
      <c r="G51" s="205"/>
      <c r="H51" s="199" t="s">
        <v>58</v>
      </c>
      <c r="K51" s="83" t="s">
        <v>29</v>
      </c>
      <c r="L51" s="106"/>
      <c r="M51" s="106"/>
      <c r="N51" s="106"/>
      <c r="O51" s="106"/>
      <c r="P51" s="205"/>
      <c r="Q51" s="199" t="s">
        <v>58</v>
      </c>
    </row>
  </sheetData>
  <mergeCells count="35">
    <mergeCell ref="P29:Q29"/>
    <mergeCell ref="G29:H29"/>
    <mergeCell ref="G21:H21"/>
    <mergeCell ref="P21:Q21"/>
    <mergeCell ref="P20:Q20"/>
    <mergeCell ref="M28:O28"/>
    <mergeCell ref="D4:F4"/>
    <mergeCell ref="G4:H4"/>
    <mergeCell ref="M4:O4"/>
    <mergeCell ref="P4:Q4"/>
    <mergeCell ref="G5:H5"/>
    <mergeCell ref="D12:F12"/>
    <mergeCell ref="G12:H12"/>
    <mergeCell ref="M12:O12"/>
    <mergeCell ref="P12:Q12"/>
    <mergeCell ref="D36:F36"/>
    <mergeCell ref="G36:H36"/>
    <mergeCell ref="M36:O36"/>
    <mergeCell ref="P36:Q36"/>
    <mergeCell ref="D28:F28"/>
    <mergeCell ref="G28:H28"/>
    <mergeCell ref="D20:F20"/>
    <mergeCell ref="G20:H20"/>
    <mergeCell ref="M20:O20"/>
    <mergeCell ref="G13:H13"/>
    <mergeCell ref="P13:Q13"/>
    <mergeCell ref="P28:Q28"/>
    <mergeCell ref="G45:H45"/>
    <mergeCell ref="P45:Q45"/>
    <mergeCell ref="G37:H37"/>
    <mergeCell ref="P37:Q37"/>
    <mergeCell ref="D44:F44"/>
    <mergeCell ref="G44:H44"/>
    <mergeCell ref="M44:O44"/>
    <mergeCell ref="P44:Q44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J65"/>
  <sheetViews>
    <sheetView view="pageBreakPreview" topLeftCell="A15" zoomScaleNormal="100" zoomScaleSheetLayoutView="100" workbookViewId="0">
      <selection activeCell="AP39" sqref="AP39"/>
    </sheetView>
  </sheetViews>
  <sheetFormatPr defaultColWidth="3.3984375" defaultRowHeight="16.899999999999999"/>
  <cols>
    <col min="1" max="1" width="9.1328125" customWidth="1"/>
    <col min="2" max="10" width="3.3984375" style="56" customWidth="1"/>
    <col min="11" max="15" width="2.59765625" style="21" customWidth="1"/>
    <col min="16" max="25" width="2.59765625" customWidth="1"/>
    <col min="26" max="26" width="2.59765625" style="21" customWidth="1"/>
    <col min="27" max="47" width="2.59765625" customWidth="1"/>
    <col min="55" max="55" width="6" customWidth="1"/>
  </cols>
  <sheetData>
    <row r="1" spans="2:62" s="234" customFormat="1" ht="12.75"/>
    <row r="2" spans="2:62" s="2" customFormat="1" ht="39" customHeight="1">
      <c r="B2" s="856" t="s">
        <v>139</v>
      </c>
      <c r="C2" s="856"/>
      <c r="D2" s="856"/>
      <c r="E2" s="856"/>
      <c r="F2" s="856"/>
      <c r="G2" s="856"/>
      <c r="H2" s="856"/>
      <c r="I2" s="856"/>
      <c r="J2" s="856"/>
      <c r="K2" s="857">
        <v>42538</v>
      </c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>
        <v>42539</v>
      </c>
      <c r="AB2" s="857"/>
      <c r="AC2" s="857"/>
      <c r="AD2" s="857"/>
      <c r="AE2" s="857"/>
      <c r="AF2" s="857"/>
      <c r="AG2" s="857"/>
      <c r="AH2" s="857"/>
      <c r="AI2" s="857"/>
      <c r="AJ2" s="857"/>
      <c r="AK2" s="857"/>
      <c r="AL2" s="857"/>
      <c r="AM2" s="857"/>
      <c r="AN2" s="857"/>
      <c r="AO2" s="857"/>
      <c r="AP2" s="857"/>
      <c r="AQ2" s="189"/>
      <c r="AR2" s="190"/>
      <c r="AS2" s="190"/>
      <c r="AT2" s="190"/>
      <c r="AU2" s="190"/>
    </row>
    <row r="3" spans="2:62" ht="13.5" customHeight="1"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375"/>
      <c r="AJ3" s="375"/>
      <c r="AK3" s="375"/>
      <c r="AL3" s="375"/>
      <c r="AM3" s="375"/>
      <c r="AN3" s="375"/>
      <c r="AO3" s="375"/>
      <c r="AP3" s="375"/>
      <c r="AQ3" s="191"/>
      <c r="AR3" s="191"/>
      <c r="AS3" s="191"/>
      <c r="AT3" s="191"/>
      <c r="AU3" s="191"/>
      <c r="AV3" s="1"/>
      <c r="AW3" s="1"/>
    </row>
    <row r="4" spans="2:62" ht="13.5" customHeight="1">
      <c r="K4" s="890" t="s">
        <v>160</v>
      </c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 t="s">
        <v>157</v>
      </c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  <c r="AP4" s="890"/>
      <c r="AQ4" s="188"/>
      <c r="AR4" s="137"/>
      <c r="AS4" s="137"/>
      <c r="AT4" s="137"/>
      <c r="AU4" s="137"/>
      <c r="AV4" s="1"/>
      <c r="AW4" s="1"/>
    </row>
    <row r="5" spans="2:62" ht="13.5" customHeight="1">
      <c r="B5" s="864" t="s">
        <v>768</v>
      </c>
      <c r="C5" s="865"/>
      <c r="D5" s="865"/>
      <c r="E5" s="865"/>
      <c r="F5" s="865"/>
      <c r="G5" s="865"/>
      <c r="H5" s="865"/>
      <c r="I5" s="865"/>
      <c r="J5" s="866"/>
      <c r="K5" s="118"/>
      <c r="L5" s="115"/>
      <c r="M5" s="115"/>
      <c r="N5" s="115"/>
      <c r="O5" s="115"/>
      <c r="P5" s="115"/>
      <c r="Q5" s="115"/>
      <c r="R5" s="115"/>
      <c r="S5" s="127"/>
      <c r="T5" s="127"/>
      <c r="U5" s="127"/>
      <c r="V5" s="127"/>
      <c r="W5" s="122"/>
      <c r="X5" s="122"/>
      <c r="Y5" s="122"/>
      <c r="Z5" s="123"/>
      <c r="AA5" s="121"/>
      <c r="AB5" s="127"/>
      <c r="AC5" s="127"/>
      <c r="AD5" s="127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"/>
      <c r="AR5" s="1"/>
      <c r="AS5" s="1"/>
      <c r="AT5" s="1"/>
      <c r="AV5" s="1"/>
      <c r="AW5" s="1"/>
    </row>
    <row r="6" spans="2:62" ht="13.5" customHeight="1">
      <c r="B6" s="867"/>
      <c r="C6" s="868"/>
      <c r="D6" s="868"/>
      <c r="E6" s="868"/>
      <c r="F6" s="868"/>
      <c r="G6" s="868"/>
      <c r="H6" s="868"/>
      <c r="I6" s="868"/>
      <c r="J6" s="869"/>
      <c r="K6" s="119"/>
      <c r="L6" s="115"/>
      <c r="M6" s="115"/>
      <c r="N6" s="115"/>
      <c r="O6" s="115"/>
      <c r="P6" s="115"/>
      <c r="Q6" s="115"/>
      <c r="R6" s="115"/>
      <c r="S6" s="127"/>
      <c r="T6" s="127"/>
      <c r="U6" s="127"/>
      <c r="V6" s="127"/>
      <c r="W6" s="122"/>
      <c r="X6" s="122"/>
      <c r="Y6" s="122"/>
      <c r="Z6" s="123"/>
      <c r="AA6" s="127"/>
      <c r="AB6" s="127"/>
      <c r="AC6" s="127"/>
      <c r="AD6" s="127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"/>
      <c r="AR6" s="1"/>
      <c r="AS6" s="1"/>
      <c r="AT6" s="1"/>
      <c r="AV6" s="1"/>
      <c r="AW6" s="1"/>
    </row>
    <row r="7" spans="2:62" ht="13.5" customHeight="1">
      <c r="B7" s="867"/>
      <c r="C7" s="868"/>
      <c r="D7" s="868"/>
      <c r="E7" s="868"/>
      <c r="F7" s="868"/>
      <c r="G7" s="868"/>
      <c r="H7" s="868"/>
      <c r="I7" s="868"/>
      <c r="J7" s="869"/>
      <c r="K7" s="118"/>
      <c r="L7" s="379"/>
      <c r="M7" s="379"/>
      <c r="N7" s="379"/>
      <c r="O7" s="379"/>
      <c r="P7" s="379"/>
      <c r="Q7" s="379"/>
      <c r="R7" s="379"/>
      <c r="S7" s="380"/>
      <c r="T7" s="380"/>
      <c r="U7" s="380"/>
      <c r="V7" s="380"/>
      <c r="W7" s="381"/>
      <c r="X7" s="381"/>
      <c r="Y7" s="381"/>
      <c r="Z7" s="382"/>
      <c r="AA7" s="380"/>
      <c r="AB7" s="380"/>
      <c r="AC7" s="380"/>
      <c r="AD7" s="380"/>
      <c r="AE7" s="381"/>
      <c r="AF7" s="381"/>
      <c r="AG7" s="383"/>
      <c r="AH7" s="122"/>
      <c r="AI7" s="122"/>
      <c r="AJ7" s="122"/>
      <c r="AK7" s="122"/>
      <c r="AL7" s="122"/>
      <c r="AM7" s="122"/>
      <c r="AN7" s="122"/>
      <c r="AO7" s="122"/>
      <c r="AP7" s="122"/>
      <c r="AQ7" s="1"/>
      <c r="AR7" s="1"/>
      <c r="AS7" s="1"/>
      <c r="AT7" s="1"/>
      <c r="AV7" s="1"/>
      <c r="AW7" s="1"/>
    </row>
    <row r="8" spans="2:62" ht="13.5" customHeight="1">
      <c r="B8" s="870"/>
      <c r="C8" s="871"/>
      <c r="D8" s="871"/>
      <c r="E8" s="871"/>
      <c r="F8" s="871"/>
      <c r="G8" s="871"/>
      <c r="H8" s="871"/>
      <c r="I8" s="871"/>
      <c r="J8" s="872"/>
      <c r="K8" s="282"/>
      <c r="L8" s="115"/>
      <c r="M8" s="115"/>
      <c r="N8" s="115"/>
      <c r="O8" s="115"/>
      <c r="P8" s="115"/>
      <c r="Q8" s="115"/>
      <c r="R8" s="36"/>
      <c r="S8" s="33"/>
      <c r="T8" s="33"/>
      <c r="U8" s="33"/>
      <c r="V8" s="33"/>
      <c r="W8" s="33"/>
      <c r="X8" s="33"/>
      <c r="Y8" s="33"/>
      <c r="Z8" s="34"/>
      <c r="AA8" s="1"/>
      <c r="AB8" s="1"/>
      <c r="AC8" s="1"/>
      <c r="AD8" s="1"/>
      <c r="AE8" s="1"/>
      <c r="AF8" s="1"/>
      <c r="AG8" s="99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V8" s="1"/>
      <c r="AW8" s="1"/>
      <c r="BA8" s="1"/>
      <c r="BJ8" s="1"/>
    </row>
    <row r="9" spans="2:62" ht="13.5" customHeight="1">
      <c r="B9" s="103"/>
      <c r="C9" s="103"/>
      <c r="D9" s="103"/>
      <c r="E9" s="103"/>
      <c r="F9" s="103"/>
      <c r="G9" s="103"/>
      <c r="H9" s="103"/>
      <c r="I9" s="103"/>
      <c r="J9" s="103"/>
      <c r="K9" s="112"/>
      <c r="L9" s="112"/>
      <c r="M9" s="112"/>
      <c r="N9" s="112"/>
      <c r="O9" s="112"/>
      <c r="P9" s="112"/>
      <c r="Q9" s="112"/>
      <c r="R9" s="36"/>
      <c r="S9" s="33"/>
      <c r="T9" s="33"/>
      <c r="U9" s="33"/>
      <c r="V9" s="33"/>
      <c r="W9" s="33"/>
      <c r="X9" s="33"/>
      <c r="Y9" s="33"/>
      <c r="Z9" s="34"/>
      <c r="AA9" s="114"/>
      <c r="AB9" s="118"/>
      <c r="AC9" s="118"/>
      <c r="AD9" s="118"/>
      <c r="AE9" s="115"/>
      <c r="AF9" s="115"/>
      <c r="AG9" s="124"/>
      <c r="AH9" s="115"/>
      <c r="AI9" s="115"/>
      <c r="AJ9" s="115"/>
      <c r="AK9" s="115"/>
      <c r="AL9" s="115"/>
      <c r="AM9" s="115"/>
      <c r="AN9" s="115"/>
      <c r="AO9" s="115"/>
      <c r="AP9" s="115"/>
      <c r="AQ9" s="1"/>
      <c r="AR9" s="1"/>
      <c r="AS9" s="1"/>
      <c r="AT9" s="1"/>
      <c r="AV9" s="1"/>
      <c r="AW9" s="1"/>
    </row>
    <row r="10" spans="2:62" ht="13.5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12"/>
      <c r="L10" s="112"/>
      <c r="M10" s="112"/>
      <c r="N10" s="112"/>
      <c r="O10" s="112"/>
      <c r="P10" s="112"/>
      <c r="Q10" s="112"/>
      <c r="R10" s="36"/>
      <c r="S10" s="33"/>
      <c r="T10" s="33"/>
      <c r="U10" s="33"/>
      <c r="V10" s="33"/>
      <c r="W10" s="33"/>
      <c r="X10" s="33"/>
      <c r="Y10" s="33"/>
      <c r="Z10" s="34"/>
      <c r="AA10" s="114"/>
      <c r="AB10" s="118"/>
      <c r="AC10" s="118"/>
      <c r="AD10" s="118"/>
      <c r="AE10" s="115"/>
      <c r="AF10" s="115"/>
      <c r="AG10" s="124"/>
      <c r="AH10" s="115"/>
      <c r="AI10" s="115"/>
      <c r="AJ10" s="115"/>
      <c r="AK10" s="115"/>
      <c r="AL10" s="115"/>
      <c r="AM10" s="115"/>
      <c r="AN10" s="115"/>
      <c r="AO10" s="115"/>
      <c r="AP10" s="115"/>
      <c r="AQ10" s="1"/>
      <c r="AR10" s="1"/>
      <c r="AS10" s="1"/>
      <c r="AT10" s="1"/>
      <c r="AV10" s="1"/>
      <c r="AW10" s="1"/>
    </row>
    <row r="11" spans="2:62" ht="13.5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12"/>
      <c r="L11" s="112"/>
      <c r="M11" s="112"/>
      <c r="N11" s="112"/>
      <c r="O11" s="112"/>
      <c r="P11" s="112"/>
      <c r="Q11" s="112"/>
      <c r="R11" s="36"/>
      <c r="S11" s="33"/>
      <c r="T11" s="33"/>
      <c r="U11" s="33"/>
      <c r="V11" s="33"/>
      <c r="W11" s="33"/>
      <c r="X11" s="33"/>
      <c r="Y11" s="33"/>
      <c r="Z11" s="34"/>
      <c r="AA11" s="116"/>
      <c r="AB11" s="115"/>
      <c r="AC11" s="115"/>
      <c r="AD11" s="115"/>
      <c r="AE11" s="115"/>
      <c r="AF11" s="115"/>
      <c r="AG11" s="124"/>
      <c r="AH11" s="115"/>
      <c r="AI11" s="115"/>
      <c r="AJ11" s="115"/>
      <c r="AK11" s="115"/>
      <c r="AL11" s="115"/>
      <c r="AM11" s="115"/>
      <c r="AN11" s="115"/>
      <c r="AO11" s="115"/>
      <c r="AP11" s="115"/>
      <c r="AQ11" s="1"/>
      <c r="AR11" s="1"/>
      <c r="AS11" s="1"/>
      <c r="AT11" s="1"/>
      <c r="AV11" s="1"/>
      <c r="AW11" s="1"/>
      <c r="AY11" s="1"/>
    </row>
    <row r="12" spans="2:62" ht="13.5" customHeight="1">
      <c r="B12" s="919" t="s">
        <v>704</v>
      </c>
      <c r="C12" s="920"/>
      <c r="D12" s="920"/>
      <c r="E12" s="920"/>
      <c r="F12" s="920"/>
      <c r="G12" s="920"/>
      <c r="H12" s="920"/>
      <c r="I12" s="920"/>
      <c r="J12" s="921"/>
      <c r="K12" s="118"/>
      <c r="L12" s="115"/>
      <c r="M12" s="115"/>
      <c r="N12" s="115"/>
      <c r="O12" s="115"/>
      <c r="P12" s="115"/>
      <c r="Q12" s="115"/>
      <c r="R12" s="115"/>
      <c r="S12" s="127"/>
      <c r="T12" s="127"/>
      <c r="U12" s="127"/>
      <c r="V12" s="127"/>
      <c r="W12" s="122"/>
      <c r="X12" s="122"/>
      <c r="Y12" s="122"/>
      <c r="Z12" s="123"/>
      <c r="AA12" s="121"/>
      <c r="AB12" s="877">
        <v>0</v>
      </c>
      <c r="AC12" s="877"/>
      <c r="AD12" s="877"/>
      <c r="AE12" s="877"/>
      <c r="AF12" s="877"/>
      <c r="AG12" s="878"/>
      <c r="AH12" s="122"/>
      <c r="AI12" s="122"/>
      <c r="AJ12" s="122"/>
      <c r="AK12" s="122"/>
      <c r="AL12" s="122"/>
      <c r="AM12" s="122"/>
      <c r="AN12" s="122"/>
      <c r="AO12" s="122"/>
      <c r="AP12" s="122"/>
      <c r="AQ12" s="1"/>
      <c r="AR12" s="1"/>
      <c r="AS12" s="1"/>
      <c r="AT12" s="1"/>
      <c r="AV12" s="1"/>
      <c r="AW12" s="1"/>
    </row>
    <row r="13" spans="2:62" ht="13.5" customHeight="1" thickBot="1">
      <c r="B13" s="922"/>
      <c r="C13" s="923"/>
      <c r="D13" s="923"/>
      <c r="E13" s="923"/>
      <c r="F13" s="923"/>
      <c r="G13" s="923"/>
      <c r="H13" s="923"/>
      <c r="I13" s="923"/>
      <c r="J13" s="924"/>
      <c r="K13" s="603"/>
      <c r="L13" s="606"/>
      <c r="M13" s="606"/>
      <c r="N13" s="606"/>
      <c r="O13" s="606"/>
      <c r="P13" s="606"/>
      <c r="Q13" s="606"/>
      <c r="R13" s="115"/>
      <c r="S13" s="127"/>
      <c r="T13" s="127"/>
      <c r="U13" s="127"/>
      <c r="V13" s="127"/>
      <c r="W13" s="122"/>
      <c r="X13" s="122"/>
      <c r="Y13" s="122"/>
      <c r="Z13" s="123"/>
      <c r="AA13" s="127"/>
      <c r="AB13" s="877"/>
      <c r="AC13" s="877"/>
      <c r="AD13" s="877"/>
      <c r="AE13" s="877"/>
      <c r="AF13" s="877"/>
      <c r="AG13" s="878"/>
      <c r="AH13" s="122"/>
      <c r="AI13" s="122"/>
      <c r="AJ13" s="122"/>
      <c r="AK13" s="122"/>
      <c r="AL13" s="122"/>
      <c r="AM13" s="122"/>
      <c r="AN13" s="122"/>
      <c r="AO13" s="122"/>
      <c r="AP13" s="122"/>
      <c r="AQ13" s="1"/>
      <c r="AR13" s="1"/>
      <c r="AS13" s="1"/>
      <c r="AT13" s="1"/>
      <c r="AV13" s="1"/>
      <c r="AW13" s="1"/>
    </row>
    <row r="14" spans="2:62" ht="13.5" customHeight="1" thickTop="1" thickBot="1">
      <c r="B14" s="922"/>
      <c r="C14" s="923"/>
      <c r="D14" s="923"/>
      <c r="E14" s="923"/>
      <c r="F14" s="923"/>
      <c r="G14" s="923"/>
      <c r="H14" s="923"/>
      <c r="I14" s="923"/>
      <c r="J14" s="924"/>
      <c r="K14" s="118"/>
      <c r="L14" s="900">
        <v>1</v>
      </c>
      <c r="M14" s="900"/>
      <c r="N14" s="900"/>
      <c r="O14" s="900"/>
      <c r="P14" s="900"/>
      <c r="Q14" s="900"/>
      <c r="R14" s="648"/>
      <c r="S14" s="127"/>
      <c r="T14" s="127"/>
      <c r="U14" s="127"/>
      <c r="V14" s="127"/>
      <c r="W14" s="122"/>
      <c r="X14" s="122"/>
      <c r="Y14" s="122"/>
      <c r="Z14" s="123"/>
      <c r="AA14" s="127"/>
      <c r="AB14" s="736" t="s">
        <v>790</v>
      </c>
      <c r="AC14" s="736"/>
      <c r="AD14" s="736"/>
      <c r="AE14" s="736"/>
      <c r="AF14" s="736"/>
      <c r="AG14" s="737"/>
      <c r="AH14" s="672"/>
      <c r="AI14" s="673"/>
      <c r="AJ14" s="673"/>
      <c r="AK14" s="673"/>
      <c r="AL14" s="673"/>
      <c r="AM14" s="673"/>
      <c r="AN14" s="673"/>
      <c r="AO14" s="122"/>
      <c r="AP14" s="122"/>
      <c r="AQ14" s="1"/>
      <c r="AR14" s="1"/>
      <c r="AS14" s="1"/>
      <c r="AT14" s="1"/>
      <c r="AV14" s="1"/>
      <c r="AW14" s="1"/>
    </row>
    <row r="15" spans="2:62" ht="13.5" customHeight="1" thickTop="1">
      <c r="B15" s="925"/>
      <c r="C15" s="926"/>
      <c r="D15" s="926"/>
      <c r="E15" s="926"/>
      <c r="F15" s="926"/>
      <c r="G15" s="926"/>
      <c r="H15" s="926"/>
      <c r="I15" s="926"/>
      <c r="J15" s="927"/>
      <c r="K15" s="282"/>
      <c r="L15" s="900"/>
      <c r="M15" s="900"/>
      <c r="N15" s="900"/>
      <c r="O15" s="900"/>
      <c r="P15" s="900"/>
      <c r="Q15" s="900"/>
      <c r="R15" s="649"/>
      <c r="S15" s="33"/>
      <c r="T15" s="33"/>
      <c r="U15" s="33"/>
      <c r="V15" s="33"/>
      <c r="W15" s="33"/>
      <c r="X15" s="33"/>
      <c r="Y15" s="33"/>
      <c r="Z15" s="34"/>
      <c r="AA15" s="1"/>
      <c r="AB15" s="736"/>
      <c r="AC15" s="736"/>
      <c r="AD15" s="736"/>
      <c r="AE15" s="736"/>
      <c r="AF15" s="736"/>
      <c r="AG15" s="736"/>
      <c r="AH15" s="656"/>
      <c r="AI15" s="1"/>
      <c r="AJ15" s="1"/>
      <c r="AK15" s="1"/>
      <c r="AL15" s="1"/>
      <c r="AM15" s="1"/>
      <c r="AN15" s="99"/>
      <c r="AO15" s="1"/>
      <c r="AP15" s="1"/>
      <c r="AQ15" s="1"/>
      <c r="AR15" s="1"/>
      <c r="AS15" s="1"/>
      <c r="AT15" s="1"/>
      <c r="AV15" s="1"/>
      <c r="AW15" s="1"/>
      <c r="BA15" s="1"/>
      <c r="BJ15" s="1"/>
    </row>
    <row r="16" spans="2:62" ht="13.5" customHeight="1" thickBot="1">
      <c r="B16" s="628"/>
      <c r="C16" s="628"/>
      <c r="D16" s="628"/>
      <c r="E16" s="628"/>
      <c r="F16" s="628"/>
      <c r="G16" s="628"/>
      <c r="H16" s="628"/>
      <c r="I16" s="628"/>
      <c r="J16" s="628"/>
      <c r="K16" s="100"/>
      <c r="L16" s="736" t="s">
        <v>769</v>
      </c>
      <c r="M16" s="736"/>
      <c r="N16" s="736"/>
      <c r="O16" s="736"/>
      <c r="P16" s="736"/>
      <c r="Q16" s="736"/>
      <c r="R16" s="651"/>
      <c r="S16" s="618"/>
      <c r="T16" s="618"/>
      <c r="U16" s="618"/>
      <c r="V16" s="618"/>
      <c r="W16" s="618"/>
      <c r="X16" s="618"/>
      <c r="Y16" s="618"/>
      <c r="Z16" s="40"/>
      <c r="AA16" s="43"/>
      <c r="AB16" s="880">
        <v>1</v>
      </c>
      <c r="AC16" s="880"/>
      <c r="AD16" s="880"/>
      <c r="AE16" s="880"/>
      <c r="AF16" s="880"/>
      <c r="AG16" s="880"/>
      <c r="AH16" s="653"/>
      <c r="AI16" s="43"/>
      <c r="AJ16" s="43"/>
      <c r="AK16" s="43"/>
      <c r="AL16" s="43"/>
      <c r="AM16" s="43"/>
      <c r="AN16" s="41"/>
      <c r="AO16" s="43"/>
      <c r="AP16" s="43"/>
      <c r="AQ16" s="1"/>
      <c r="AR16" s="1"/>
      <c r="AS16" s="1"/>
      <c r="AT16" s="1"/>
      <c r="AV16" s="1"/>
      <c r="AW16" s="1"/>
    </row>
    <row r="17" spans="2:51" ht="13.5" customHeight="1" thickTop="1">
      <c r="B17" s="628"/>
      <c r="C17" s="628"/>
      <c r="D17" s="628"/>
      <c r="E17" s="628"/>
      <c r="F17" s="628"/>
      <c r="G17" s="628"/>
      <c r="H17" s="628"/>
      <c r="I17" s="628"/>
      <c r="J17" s="628"/>
      <c r="K17" s="48"/>
      <c r="L17" s="736"/>
      <c r="M17" s="736"/>
      <c r="N17" s="736"/>
      <c r="O17" s="736"/>
      <c r="P17" s="736"/>
      <c r="Q17" s="737"/>
      <c r="R17" s="650"/>
      <c r="S17" s="112"/>
      <c r="T17" s="112"/>
      <c r="U17" s="112"/>
      <c r="V17" s="112"/>
      <c r="W17" s="112"/>
      <c r="X17" s="112"/>
      <c r="Y17" s="387"/>
      <c r="Z17" s="40"/>
      <c r="AA17" s="43"/>
      <c r="AB17" s="880"/>
      <c r="AC17" s="880"/>
      <c r="AD17" s="880"/>
      <c r="AE17" s="880"/>
      <c r="AF17" s="880"/>
      <c r="AG17" s="880"/>
      <c r="AH17" s="653"/>
      <c r="AI17" s="43"/>
      <c r="AJ17" s="43"/>
      <c r="AK17" s="43"/>
      <c r="AL17" s="43"/>
      <c r="AM17" s="43"/>
      <c r="AN17" s="41"/>
      <c r="AO17" s="43"/>
      <c r="AP17" s="43"/>
      <c r="AQ17" s="1"/>
      <c r="AR17" s="1"/>
      <c r="AS17" s="1"/>
      <c r="AT17" s="1"/>
      <c r="AV17" s="89"/>
      <c r="AW17" s="57"/>
    </row>
    <row r="18" spans="2:51" ht="13.5" customHeight="1">
      <c r="B18" s="910" t="s">
        <v>70</v>
      </c>
      <c r="C18" s="911"/>
      <c r="D18" s="911"/>
      <c r="E18" s="911"/>
      <c r="F18" s="911"/>
      <c r="G18" s="911"/>
      <c r="H18" s="911"/>
      <c r="I18" s="911"/>
      <c r="J18" s="912"/>
      <c r="K18" s="48"/>
      <c r="L18" s="873">
        <v>1</v>
      </c>
      <c r="M18" s="873"/>
      <c r="N18" s="873"/>
      <c r="O18" s="873"/>
      <c r="P18" s="873"/>
      <c r="Q18" s="874"/>
      <c r="R18" s="104"/>
      <c r="S18" s="104"/>
      <c r="T18" s="104"/>
      <c r="U18" s="104"/>
      <c r="V18" s="104"/>
      <c r="W18" s="104"/>
      <c r="X18" s="104"/>
      <c r="Y18" s="113"/>
      <c r="Z18" s="40"/>
      <c r="AA18" s="43"/>
      <c r="AB18" s="43"/>
      <c r="AC18" s="43"/>
      <c r="AD18" s="43"/>
      <c r="AE18" s="43"/>
      <c r="AF18" s="43"/>
      <c r="AG18" s="43"/>
      <c r="AH18" s="653"/>
      <c r="AI18" s="43"/>
      <c r="AJ18" s="43"/>
      <c r="AK18" s="43"/>
      <c r="AL18" s="43"/>
      <c r="AM18" s="43"/>
      <c r="AN18" s="41"/>
      <c r="AO18" s="43"/>
      <c r="AP18" s="43"/>
      <c r="AQ18" s="1"/>
      <c r="AR18" s="1"/>
      <c r="AS18" s="1"/>
      <c r="AT18" s="1"/>
      <c r="AV18" s="1"/>
      <c r="AW18" s="1"/>
      <c r="AY18" s="1"/>
    </row>
    <row r="19" spans="2:51" ht="13.5" customHeight="1">
      <c r="B19" s="913"/>
      <c r="C19" s="914"/>
      <c r="D19" s="914"/>
      <c r="E19" s="914"/>
      <c r="F19" s="914"/>
      <c r="G19" s="914"/>
      <c r="H19" s="914"/>
      <c r="I19" s="914"/>
      <c r="J19" s="915"/>
      <c r="K19" s="285"/>
      <c r="L19" s="875"/>
      <c r="M19" s="875"/>
      <c r="N19" s="875"/>
      <c r="O19" s="875"/>
      <c r="P19" s="875"/>
      <c r="Q19" s="876"/>
      <c r="R19" s="36"/>
      <c r="S19" s="33"/>
      <c r="T19" s="33"/>
      <c r="U19" s="33"/>
      <c r="V19" s="33"/>
      <c r="W19" s="33"/>
      <c r="X19" s="33"/>
      <c r="Y19" s="50"/>
      <c r="Z19" s="34"/>
      <c r="AA19" s="118"/>
      <c r="AB19" s="118"/>
      <c r="AC19" s="118"/>
      <c r="AD19" s="118"/>
      <c r="AE19" s="115"/>
      <c r="AF19" s="115"/>
      <c r="AG19" s="115"/>
      <c r="AH19" s="648"/>
      <c r="AI19" s="115"/>
      <c r="AJ19" s="115"/>
      <c r="AK19" s="115"/>
      <c r="AL19" s="115"/>
      <c r="AM19" s="115"/>
      <c r="AN19" s="124"/>
      <c r="AO19" s="115"/>
      <c r="AP19" s="115"/>
      <c r="AQ19" s="1"/>
      <c r="AR19" s="1"/>
      <c r="AS19" s="1"/>
      <c r="AT19" s="1"/>
      <c r="AV19" s="1"/>
      <c r="AW19" s="1"/>
    </row>
    <row r="20" spans="2:51" ht="13.5" customHeight="1">
      <c r="B20" s="913"/>
      <c r="C20" s="914"/>
      <c r="D20" s="914"/>
      <c r="E20" s="914"/>
      <c r="F20" s="914"/>
      <c r="G20" s="914"/>
      <c r="H20" s="914"/>
      <c r="I20" s="914"/>
      <c r="J20" s="915"/>
      <c r="K20" s="112"/>
      <c r="L20" s="112"/>
      <c r="M20" s="112"/>
      <c r="N20" s="112"/>
      <c r="O20" s="112"/>
      <c r="P20" s="112"/>
      <c r="Q20" s="112"/>
      <c r="R20" s="36"/>
      <c r="S20" s="33"/>
      <c r="T20" s="877">
        <v>0</v>
      </c>
      <c r="U20" s="877"/>
      <c r="V20" s="877"/>
      <c r="W20" s="877"/>
      <c r="X20" s="877"/>
      <c r="Y20" s="878"/>
      <c r="Z20" s="34"/>
      <c r="AA20" s="115"/>
      <c r="AB20" s="115"/>
      <c r="AC20" s="115"/>
      <c r="AD20" s="115"/>
      <c r="AE20" s="115"/>
      <c r="AF20" s="115"/>
      <c r="AG20" s="115"/>
      <c r="AH20" s="648"/>
      <c r="AI20" s="115"/>
      <c r="AJ20" s="115"/>
      <c r="AK20" s="115"/>
      <c r="AL20" s="115"/>
      <c r="AM20" s="115"/>
      <c r="AN20" s="124"/>
      <c r="AO20" s="115"/>
      <c r="AP20" s="115"/>
      <c r="AQ20" s="1"/>
      <c r="AR20" s="1"/>
      <c r="AS20" s="1"/>
      <c r="AT20" s="1"/>
      <c r="AV20" s="1"/>
      <c r="AW20" s="1"/>
      <c r="AY20" s="1"/>
    </row>
    <row r="21" spans="2:51" ht="13.5" customHeight="1">
      <c r="B21" s="916"/>
      <c r="C21" s="917"/>
      <c r="D21" s="917"/>
      <c r="E21" s="917"/>
      <c r="F21" s="917"/>
      <c r="G21" s="917"/>
      <c r="H21" s="917"/>
      <c r="I21" s="917"/>
      <c r="J21" s="918"/>
      <c r="K21" s="104"/>
      <c r="L21" s="104"/>
      <c r="M21" s="104"/>
      <c r="N21" s="104"/>
      <c r="O21" s="104"/>
      <c r="P21" s="104"/>
      <c r="Q21" s="104"/>
      <c r="R21" s="43"/>
      <c r="S21" s="43"/>
      <c r="T21" s="877"/>
      <c r="U21" s="877"/>
      <c r="V21" s="877"/>
      <c r="W21" s="877"/>
      <c r="X21" s="877"/>
      <c r="Y21" s="878"/>
      <c r="Z21" s="40"/>
      <c r="AA21" s="43"/>
      <c r="AB21" s="43"/>
      <c r="AC21" s="43"/>
      <c r="AD21" s="43"/>
      <c r="AE21" s="43"/>
      <c r="AF21" s="43"/>
      <c r="AG21" s="43"/>
      <c r="AH21" s="653"/>
      <c r="AI21" s="43"/>
      <c r="AJ21" s="43"/>
      <c r="AK21" s="43"/>
      <c r="AL21" s="43"/>
      <c r="AM21" s="43"/>
      <c r="AN21" s="41"/>
      <c r="AO21" s="43"/>
      <c r="AP21" s="43"/>
      <c r="AQ21" s="1"/>
      <c r="AR21" s="1"/>
      <c r="AS21" s="1"/>
      <c r="AT21" s="1"/>
      <c r="AV21" s="1"/>
      <c r="AW21" s="1"/>
    </row>
    <row r="22" spans="2:51" ht="13.5" customHeight="1" thickBot="1">
      <c r="B22" s="629"/>
      <c r="C22" s="629"/>
      <c r="D22" s="629"/>
      <c r="E22" s="629"/>
      <c r="F22" s="629"/>
      <c r="G22" s="629"/>
      <c r="H22" s="629"/>
      <c r="I22" s="629"/>
      <c r="J22" s="629"/>
      <c r="K22" s="104"/>
      <c r="L22" s="104"/>
      <c r="M22" s="104"/>
      <c r="N22" s="104"/>
      <c r="O22" s="104"/>
      <c r="P22" s="104"/>
      <c r="Q22" s="104"/>
      <c r="R22" s="43"/>
      <c r="S22" s="43"/>
      <c r="T22" s="736" t="s">
        <v>772</v>
      </c>
      <c r="U22" s="736"/>
      <c r="V22" s="736"/>
      <c r="W22" s="736"/>
      <c r="X22" s="736"/>
      <c r="Y22" s="737"/>
      <c r="Z22" s="658"/>
      <c r="AA22" s="620"/>
      <c r="AB22" s="620"/>
      <c r="AC22" s="620"/>
      <c r="AD22" s="620"/>
      <c r="AE22" s="620"/>
      <c r="AF22" s="620"/>
      <c r="AG22" s="620"/>
      <c r="AH22" s="653"/>
      <c r="AI22" s="43"/>
      <c r="AJ22" s="43"/>
      <c r="AK22" s="43"/>
      <c r="AL22" s="43"/>
      <c r="AM22" s="43"/>
      <c r="AN22" s="41"/>
      <c r="AO22" s="43"/>
      <c r="AP22" s="1"/>
      <c r="AQ22" s="1"/>
      <c r="AR22" s="1"/>
      <c r="AS22" s="1"/>
      <c r="AU22" s="1"/>
      <c r="AV22" s="1"/>
    </row>
    <row r="23" spans="2:51" ht="13.5" customHeight="1" thickTop="1">
      <c r="B23" s="628"/>
      <c r="C23" s="628"/>
      <c r="D23" s="628"/>
      <c r="E23" s="628"/>
      <c r="F23" s="628"/>
      <c r="G23" s="628"/>
      <c r="H23" s="628"/>
      <c r="I23" s="628"/>
      <c r="J23" s="628"/>
      <c r="K23" s="45"/>
      <c r="L23" s="45"/>
      <c r="M23" s="45"/>
      <c r="N23" s="45"/>
      <c r="O23" s="45"/>
      <c r="P23" s="43"/>
      <c r="Q23" s="45"/>
      <c r="R23" s="43"/>
      <c r="S23" s="52"/>
      <c r="T23" s="736"/>
      <c r="U23" s="736"/>
      <c r="V23" s="736"/>
      <c r="W23" s="736"/>
      <c r="X23" s="736"/>
      <c r="Y23" s="736"/>
      <c r="Z23" s="657"/>
      <c r="AA23" s="104"/>
      <c r="AB23" s="104"/>
      <c r="AC23" s="104"/>
      <c r="AD23" s="104"/>
      <c r="AE23" s="104"/>
      <c r="AF23" s="104"/>
      <c r="AG23" s="43"/>
      <c r="AH23" s="43"/>
      <c r="AI23" s="43"/>
      <c r="AJ23" s="43"/>
      <c r="AK23" s="43"/>
      <c r="AL23" s="43"/>
      <c r="AM23" s="43"/>
      <c r="AN23" s="41"/>
      <c r="AO23" s="43"/>
      <c r="AP23" s="1"/>
      <c r="AQ23" s="1"/>
      <c r="AR23" s="1"/>
      <c r="AS23" s="1"/>
    </row>
    <row r="24" spans="2:51" ht="13.5" customHeight="1">
      <c r="B24" s="901" t="s">
        <v>69</v>
      </c>
      <c r="C24" s="902"/>
      <c r="D24" s="902"/>
      <c r="E24" s="902"/>
      <c r="F24" s="902"/>
      <c r="G24" s="902"/>
      <c r="H24" s="902"/>
      <c r="I24" s="902"/>
      <c r="J24" s="903"/>
      <c r="K24" s="45"/>
      <c r="L24" s="45"/>
      <c r="M24" s="45"/>
      <c r="N24" s="45"/>
      <c r="O24" s="45"/>
      <c r="P24" s="43"/>
      <c r="Q24" s="43"/>
      <c r="R24" s="43"/>
      <c r="S24" s="52"/>
      <c r="T24" s="880">
        <v>2</v>
      </c>
      <c r="U24" s="880"/>
      <c r="V24" s="880"/>
      <c r="W24" s="880"/>
      <c r="X24" s="880"/>
      <c r="Y24" s="880"/>
      <c r="Z24" s="657"/>
      <c r="AA24" s="104"/>
      <c r="AB24" s="104"/>
      <c r="AC24" s="104"/>
      <c r="AD24" s="104"/>
      <c r="AE24" s="104"/>
      <c r="AF24" s="104"/>
      <c r="AG24" s="43"/>
      <c r="AH24" s="43"/>
      <c r="AI24" s="43"/>
      <c r="AJ24" s="43"/>
      <c r="AK24" s="43"/>
      <c r="AL24" s="43"/>
      <c r="AM24" s="43"/>
      <c r="AN24" s="41"/>
      <c r="AO24" s="43"/>
      <c r="AP24" s="1"/>
      <c r="AQ24" s="1"/>
      <c r="AR24" s="1"/>
      <c r="AS24" s="1"/>
      <c r="AT24" s="54"/>
    </row>
    <row r="25" spans="2:51" ht="13.5" customHeight="1" thickBot="1">
      <c r="B25" s="904"/>
      <c r="C25" s="905"/>
      <c r="D25" s="905"/>
      <c r="E25" s="905"/>
      <c r="F25" s="905"/>
      <c r="G25" s="905"/>
      <c r="H25" s="905"/>
      <c r="I25" s="905"/>
      <c r="J25" s="906"/>
      <c r="K25" s="652"/>
      <c r="L25" s="602"/>
      <c r="M25" s="602"/>
      <c r="N25" s="602"/>
      <c r="O25" s="602"/>
      <c r="P25" s="602"/>
      <c r="Q25" s="602"/>
      <c r="R25" s="36"/>
      <c r="S25" s="33"/>
      <c r="T25" s="880"/>
      <c r="U25" s="880"/>
      <c r="V25" s="880"/>
      <c r="W25" s="880"/>
      <c r="X25" s="880"/>
      <c r="Y25" s="880"/>
      <c r="Z25" s="639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49"/>
      <c r="AO25" s="35"/>
      <c r="AP25" s="1"/>
      <c r="AQ25" s="1"/>
      <c r="AR25" s="1"/>
      <c r="AS25" s="1"/>
      <c r="AU25" s="90"/>
    </row>
    <row r="26" spans="2:51" ht="13.5" customHeight="1" thickTop="1">
      <c r="B26" s="904"/>
      <c r="C26" s="905"/>
      <c r="D26" s="905"/>
      <c r="E26" s="905"/>
      <c r="F26" s="905"/>
      <c r="G26" s="905"/>
      <c r="H26" s="905"/>
      <c r="I26" s="905"/>
      <c r="J26" s="906"/>
      <c r="K26" s="104"/>
      <c r="L26" s="900">
        <v>1</v>
      </c>
      <c r="M26" s="900"/>
      <c r="N26" s="900"/>
      <c r="O26" s="900"/>
      <c r="P26" s="900"/>
      <c r="Q26" s="900"/>
      <c r="R26" s="649"/>
      <c r="S26" s="33"/>
      <c r="T26" s="33"/>
      <c r="U26" s="33"/>
      <c r="V26" s="33"/>
      <c r="W26" s="33"/>
      <c r="X26" s="33"/>
      <c r="Y26" s="33"/>
      <c r="Z26" s="639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49"/>
      <c r="AO26" s="35"/>
      <c r="AP26" s="1"/>
      <c r="AQ26" s="1"/>
      <c r="AR26" s="1"/>
      <c r="AS26" s="1"/>
      <c r="AU26" s="90"/>
    </row>
    <row r="27" spans="2:51" ht="13.5" customHeight="1">
      <c r="B27" s="907"/>
      <c r="C27" s="908"/>
      <c r="D27" s="908"/>
      <c r="E27" s="908"/>
      <c r="F27" s="908"/>
      <c r="G27" s="908"/>
      <c r="H27" s="908"/>
      <c r="I27" s="908"/>
      <c r="J27" s="909"/>
      <c r="K27" s="104"/>
      <c r="L27" s="900"/>
      <c r="M27" s="900"/>
      <c r="N27" s="900"/>
      <c r="O27" s="900"/>
      <c r="P27" s="900"/>
      <c r="Q27" s="900"/>
      <c r="R27" s="653"/>
      <c r="S27" s="43"/>
      <c r="T27" s="43"/>
      <c r="U27" s="43"/>
      <c r="V27" s="43"/>
      <c r="W27" s="43"/>
      <c r="X27" s="43"/>
      <c r="Y27" s="43"/>
      <c r="Z27" s="638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1"/>
      <c r="AO27" s="43"/>
      <c r="AP27" s="1"/>
      <c r="AQ27" s="1"/>
      <c r="AR27" s="1"/>
      <c r="AS27" s="1"/>
    </row>
    <row r="28" spans="2:51" ht="13.5" customHeight="1" thickBot="1">
      <c r="B28" s="629"/>
      <c r="C28" s="629"/>
      <c r="D28" s="629"/>
      <c r="E28" s="629"/>
      <c r="F28" s="629"/>
      <c r="G28" s="629"/>
      <c r="H28" s="629"/>
      <c r="I28" s="629"/>
      <c r="J28" s="629"/>
      <c r="K28" s="104"/>
      <c r="L28" s="736" t="s">
        <v>769</v>
      </c>
      <c r="M28" s="736"/>
      <c r="N28" s="736"/>
      <c r="O28" s="736"/>
      <c r="P28" s="736"/>
      <c r="Q28" s="736"/>
      <c r="R28" s="651"/>
      <c r="S28" s="620"/>
      <c r="T28" s="620"/>
      <c r="U28" s="620"/>
      <c r="V28" s="620"/>
      <c r="W28" s="620"/>
      <c r="X28" s="620"/>
      <c r="Y28" s="620"/>
      <c r="Z28" s="638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1"/>
      <c r="AO28" s="43"/>
      <c r="AP28" s="1"/>
      <c r="AQ28" s="1"/>
      <c r="AR28" s="1"/>
      <c r="AS28" s="1"/>
    </row>
    <row r="29" spans="2:51" ht="13.5" customHeight="1" thickTop="1">
      <c r="B29" s="630"/>
      <c r="C29" s="630"/>
      <c r="D29" s="630"/>
      <c r="E29" s="630"/>
      <c r="F29" s="630"/>
      <c r="G29" s="630"/>
      <c r="H29" s="630"/>
      <c r="I29" s="630"/>
      <c r="J29" s="631"/>
      <c r="K29" s="294"/>
      <c r="L29" s="736"/>
      <c r="M29" s="736"/>
      <c r="N29" s="736"/>
      <c r="O29" s="736"/>
      <c r="P29" s="736"/>
      <c r="Q29" s="737"/>
      <c r="R29" s="43"/>
      <c r="S29" s="48"/>
      <c r="T29" s="48"/>
      <c r="U29" s="48"/>
      <c r="V29" s="48"/>
      <c r="W29" s="48"/>
      <c r="X29" s="48"/>
      <c r="Y29" s="48"/>
      <c r="Z29" s="40"/>
      <c r="AA29" s="43"/>
      <c r="AB29" s="43"/>
      <c r="AC29" s="43"/>
      <c r="AD29" s="43"/>
      <c r="AE29" s="43"/>
      <c r="AF29" s="43"/>
      <c r="AG29" s="43"/>
      <c r="AH29" s="43"/>
      <c r="AI29" s="384"/>
      <c r="AJ29" s="384"/>
      <c r="AK29" s="384"/>
      <c r="AL29" s="384"/>
      <c r="AM29" s="384"/>
      <c r="AN29" s="385"/>
      <c r="AO29" s="295"/>
      <c r="AP29" s="295"/>
      <c r="AQ29" s="1"/>
      <c r="AR29" s="1"/>
      <c r="AS29" s="1"/>
    </row>
    <row r="30" spans="2:51" ht="13.5" customHeight="1">
      <c r="B30" s="864" t="s">
        <v>705</v>
      </c>
      <c r="C30" s="865"/>
      <c r="D30" s="865"/>
      <c r="E30" s="865"/>
      <c r="F30" s="865"/>
      <c r="G30" s="865"/>
      <c r="H30" s="865"/>
      <c r="I30" s="865"/>
      <c r="J30" s="866"/>
      <c r="K30" s="284"/>
      <c r="L30" s="873">
        <v>1</v>
      </c>
      <c r="M30" s="873"/>
      <c r="N30" s="873"/>
      <c r="O30" s="873"/>
      <c r="P30" s="873"/>
      <c r="Q30" s="874"/>
      <c r="R30" s="1"/>
      <c r="Y30" s="1"/>
      <c r="Z30" s="34"/>
      <c r="AA30" s="35"/>
      <c r="AB30" s="35"/>
      <c r="AC30" s="35"/>
      <c r="AD30" s="35"/>
      <c r="AE30" s="35"/>
      <c r="AF30" s="35"/>
      <c r="AG30" s="35"/>
      <c r="AH30" s="35"/>
      <c r="AI30" s="384"/>
      <c r="AJ30" s="384"/>
      <c r="AK30" s="384"/>
      <c r="AL30" s="384"/>
      <c r="AM30" s="384"/>
      <c r="AN30" s="385"/>
      <c r="AO30" s="295"/>
      <c r="AP30" s="295"/>
      <c r="AQ30" s="1"/>
      <c r="AR30" s="1"/>
      <c r="AS30" s="1"/>
      <c r="AU30" s="1"/>
    </row>
    <row r="31" spans="2:51" ht="13.5" customHeight="1">
      <c r="B31" s="867"/>
      <c r="C31" s="868"/>
      <c r="D31" s="868"/>
      <c r="E31" s="868"/>
      <c r="F31" s="868"/>
      <c r="G31" s="868"/>
      <c r="H31" s="868"/>
      <c r="I31" s="868"/>
      <c r="J31" s="869"/>
      <c r="K31" s="303"/>
      <c r="L31" s="875"/>
      <c r="M31" s="875"/>
      <c r="N31" s="875"/>
      <c r="O31" s="875"/>
      <c r="P31" s="875"/>
      <c r="Q31" s="876"/>
      <c r="R31" s="334"/>
      <c r="Y31" s="1"/>
      <c r="Z31" s="34"/>
      <c r="AA31" s="35"/>
      <c r="AB31" s="35"/>
      <c r="AC31" s="35"/>
      <c r="AD31" s="35"/>
      <c r="AE31" s="35"/>
      <c r="AF31" s="35"/>
      <c r="AG31" s="35"/>
      <c r="AH31" s="35"/>
      <c r="AI31" s="384"/>
      <c r="AJ31" s="384"/>
      <c r="AK31" s="384"/>
      <c r="AL31" s="384"/>
      <c r="AM31" s="384"/>
      <c r="AN31" s="385"/>
      <c r="AO31" s="295"/>
      <c r="AP31" s="295"/>
      <c r="AQ31" s="1"/>
      <c r="AR31" s="1"/>
      <c r="AS31" s="1"/>
      <c r="AU31" s="1"/>
    </row>
    <row r="32" spans="2:51" ht="13.5" customHeight="1">
      <c r="B32" s="867"/>
      <c r="C32" s="868"/>
      <c r="D32" s="868"/>
      <c r="E32" s="868"/>
      <c r="F32" s="868"/>
      <c r="G32" s="868"/>
      <c r="H32" s="868"/>
      <c r="I32" s="868"/>
      <c r="J32" s="869"/>
      <c r="K32" s="33"/>
      <c r="L32" s="33"/>
      <c r="M32" s="33"/>
      <c r="N32" s="33"/>
      <c r="O32" s="33"/>
      <c r="P32" s="36"/>
      <c r="Q32" s="36"/>
      <c r="R32" s="1"/>
      <c r="Y32" s="1"/>
      <c r="Z32" s="34"/>
      <c r="AA32" s="293"/>
      <c r="AB32" s="386"/>
      <c r="AC32" s="386"/>
      <c r="AD32" s="386"/>
      <c r="AE32" s="386"/>
      <c r="AF32" s="386"/>
      <c r="AG32" s="386"/>
      <c r="AH32" s="384"/>
      <c r="AI32" s="877">
        <v>1</v>
      </c>
      <c r="AJ32" s="877"/>
      <c r="AK32" s="877"/>
      <c r="AL32" s="877"/>
      <c r="AM32" s="877"/>
      <c r="AN32" s="878"/>
      <c r="AO32" s="295"/>
      <c r="AP32" s="295"/>
      <c r="AQ32" s="1"/>
      <c r="AR32" s="1"/>
      <c r="AS32" s="1"/>
      <c r="AV32" s="1"/>
    </row>
    <row r="33" spans="2:52" ht="13.5" customHeight="1">
      <c r="B33" s="870"/>
      <c r="C33" s="871"/>
      <c r="D33" s="871"/>
      <c r="E33" s="871"/>
      <c r="F33" s="871"/>
      <c r="G33" s="871"/>
      <c r="H33" s="871"/>
      <c r="I33" s="871"/>
      <c r="J33" s="872"/>
      <c r="K33" s="33"/>
      <c r="L33" s="33"/>
      <c r="M33" s="33"/>
      <c r="N33" s="33"/>
      <c r="O33" s="33"/>
      <c r="P33" s="36"/>
      <c r="Q33" s="36"/>
      <c r="R33" s="1"/>
      <c r="Y33" s="1"/>
      <c r="Z33" s="34"/>
      <c r="AA33" s="293"/>
      <c r="AB33" s="386"/>
      <c r="AC33" s="386"/>
      <c r="AD33" s="386"/>
      <c r="AE33" s="386"/>
      <c r="AF33" s="386"/>
      <c r="AG33" s="386"/>
      <c r="AH33" s="384"/>
      <c r="AI33" s="877"/>
      <c r="AJ33" s="877"/>
      <c r="AK33" s="877"/>
      <c r="AL33" s="877"/>
      <c r="AM33" s="877"/>
      <c r="AN33" s="878"/>
      <c r="AO33" s="296"/>
      <c r="AP33" s="730" t="s">
        <v>807</v>
      </c>
      <c r="AQ33" s="730"/>
      <c r="AR33" s="730"/>
      <c r="AS33" s="730"/>
      <c r="AT33" s="730"/>
      <c r="AU33" s="730"/>
      <c r="AV33" s="667"/>
      <c r="AW33" s="667"/>
    </row>
    <row r="34" spans="2:52" s="39" customFormat="1" ht="13.5" customHeight="1" thickBot="1">
      <c r="B34" s="632"/>
      <c r="C34" s="632"/>
      <c r="D34" s="632"/>
      <c r="E34" s="632"/>
      <c r="F34" s="632"/>
      <c r="G34" s="632"/>
      <c r="H34" s="632"/>
      <c r="I34" s="632"/>
      <c r="J34" s="632"/>
      <c r="K34" s="33"/>
      <c r="L34" s="33"/>
      <c r="M34" s="33"/>
      <c r="N34" s="33"/>
      <c r="O34" s="33"/>
      <c r="P34" s="36"/>
      <c r="Q34" s="36"/>
      <c r="R34" s="43"/>
      <c r="S34" s="43"/>
      <c r="T34" s="43"/>
      <c r="U34" s="43"/>
      <c r="V34" s="43"/>
      <c r="W34" s="43"/>
      <c r="X34" s="43"/>
      <c r="Y34" s="43"/>
      <c r="Z34" s="34"/>
      <c r="AA34" s="293"/>
      <c r="AB34" s="386"/>
      <c r="AC34" s="386"/>
      <c r="AD34" s="386"/>
      <c r="AE34" s="386"/>
      <c r="AF34" s="386"/>
      <c r="AG34" s="386"/>
      <c r="AH34" s="384"/>
      <c r="AI34" s="736" t="s">
        <v>791</v>
      </c>
      <c r="AJ34" s="736"/>
      <c r="AK34" s="736"/>
      <c r="AL34" s="736"/>
      <c r="AM34" s="736"/>
      <c r="AN34" s="737"/>
      <c r="AO34" s="296"/>
      <c r="AP34" s="730"/>
      <c r="AQ34" s="730"/>
      <c r="AR34" s="730"/>
      <c r="AS34" s="730"/>
      <c r="AT34" s="730"/>
      <c r="AU34" s="730"/>
      <c r="AV34" s="667"/>
      <c r="AW34" s="667"/>
    </row>
    <row r="35" spans="2:52" s="39" customFormat="1" ht="13.5" customHeight="1" thickTop="1">
      <c r="B35" s="632"/>
      <c r="C35" s="632"/>
      <c r="D35" s="632"/>
      <c r="E35" s="632"/>
      <c r="F35" s="632"/>
      <c r="G35" s="632"/>
      <c r="H35" s="632"/>
      <c r="I35" s="632"/>
      <c r="J35" s="632"/>
      <c r="K35" s="33"/>
      <c r="L35" s="33"/>
      <c r="M35" s="33"/>
      <c r="N35" s="33"/>
      <c r="O35" s="33"/>
      <c r="P35" s="36"/>
      <c r="Q35" s="36"/>
      <c r="R35" s="43"/>
      <c r="S35" s="43"/>
      <c r="T35" s="43"/>
      <c r="U35" s="43"/>
      <c r="V35" s="43"/>
      <c r="W35" s="43"/>
      <c r="X35" s="43"/>
      <c r="Y35" s="43"/>
      <c r="Z35" s="34"/>
      <c r="AA35" s="293"/>
      <c r="AB35" s="386"/>
      <c r="AC35" s="386"/>
      <c r="AD35" s="386"/>
      <c r="AE35" s="386"/>
      <c r="AF35" s="386"/>
      <c r="AG35" s="386"/>
      <c r="AH35" s="384"/>
      <c r="AI35" s="736"/>
      <c r="AJ35" s="736"/>
      <c r="AK35" s="736"/>
      <c r="AL35" s="736"/>
      <c r="AM35" s="736"/>
      <c r="AN35" s="736"/>
      <c r="AO35" s="686"/>
      <c r="AP35" s="863" t="s">
        <v>808</v>
      </c>
      <c r="AQ35" s="863"/>
      <c r="AR35" s="863"/>
      <c r="AS35" s="863"/>
      <c r="AT35" s="863"/>
      <c r="AU35" s="863"/>
      <c r="AV35" s="667"/>
      <c r="AW35" s="667"/>
    </row>
    <row r="36" spans="2:52" s="39" customFormat="1" ht="13.5" customHeight="1">
      <c r="B36" s="891" t="s">
        <v>706</v>
      </c>
      <c r="C36" s="892"/>
      <c r="D36" s="892"/>
      <c r="E36" s="892"/>
      <c r="F36" s="892"/>
      <c r="G36" s="892"/>
      <c r="H36" s="892"/>
      <c r="I36" s="892"/>
      <c r="J36" s="893"/>
      <c r="K36" s="33"/>
      <c r="L36" s="33"/>
      <c r="M36" s="33"/>
      <c r="N36" s="33"/>
      <c r="O36" s="33"/>
      <c r="P36" s="36"/>
      <c r="Q36" s="36"/>
      <c r="R36" s="43"/>
      <c r="S36" s="43"/>
      <c r="T36" s="43"/>
      <c r="U36" s="43"/>
      <c r="V36" s="43"/>
      <c r="W36" s="43"/>
      <c r="X36" s="43"/>
      <c r="Y36" s="43"/>
      <c r="Z36" s="34"/>
      <c r="AA36" s="293"/>
      <c r="AB36" s="386"/>
      <c r="AC36" s="386"/>
      <c r="AD36" s="386"/>
      <c r="AE36" s="386"/>
      <c r="AF36" s="386"/>
      <c r="AG36" s="386"/>
      <c r="AH36" s="384"/>
      <c r="AI36" s="879">
        <v>5</v>
      </c>
      <c r="AJ36" s="880"/>
      <c r="AK36" s="880"/>
      <c r="AL36" s="880"/>
      <c r="AM36" s="880"/>
      <c r="AN36" s="880"/>
      <c r="AO36" s="684"/>
      <c r="AP36" s="730" t="s">
        <v>809</v>
      </c>
      <c r="AQ36" s="730"/>
      <c r="AR36" s="730"/>
      <c r="AS36" s="730"/>
      <c r="AT36" s="730"/>
      <c r="AU36" s="730"/>
      <c r="AV36" s="667"/>
      <c r="AW36" s="667"/>
    </row>
    <row r="37" spans="2:52" ht="13.5" customHeight="1" thickBot="1">
      <c r="B37" s="894"/>
      <c r="C37" s="895"/>
      <c r="D37" s="895"/>
      <c r="E37" s="895"/>
      <c r="F37" s="895"/>
      <c r="G37" s="895"/>
      <c r="H37" s="895"/>
      <c r="I37" s="895"/>
      <c r="J37" s="896"/>
      <c r="K37" s="603"/>
      <c r="L37" s="606"/>
      <c r="M37" s="606"/>
      <c r="N37" s="606"/>
      <c r="O37" s="606"/>
      <c r="P37" s="606"/>
      <c r="Q37" s="606"/>
      <c r="R37" s="115"/>
      <c r="S37" s="127"/>
      <c r="T37" s="127"/>
      <c r="U37" s="127"/>
      <c r="V37" s="127"/>
      <c r="W37" s="122"/>
      <c r="X37" s="122"/>
      <c r="Y37" s="122"/>
      <c r="Z37" s="123"/>
      <c r="AA37" s="293"/>
      <c r="AB37" s="386"/>
      <c r="AC37" s="386"/>
      <c r="AD37" s="386"/>
      <c r="AE37" s="386"/>
      <c r="AF37" s="386"/>
      <c r="AG37" s="386"/>
      <c r="AH37" s="296"/>
      <c r="AI37" s="880"/>
      <c r="AJ37" s="880"/>
      <c r="AK37" s="880"/>
      <c r="AL37" s="880"/>
      <c r="AM37" s="880"/>
      <c r="AN37" s="880"/>
      <c r="AO37" s="684"/>
      <c r="AP37" s="730"/>
      <c r="AQ37" s="730"/>
      <c r="AR37" s="730"/>
      <c r="AS37" s="730"/>
      <c r="AT37" s="730"/>
      <c r="AU37" s="730"/>
      <c r="AV37" s="667"/>
      <c r="AW37" s="667"/>
    </row>
    <row r="38" spans="2:52" ht="13.5" customHeight="1" thickTop="1">
      <c r="B38" s="894"/>
      <c r="C38" s="895"/>
      <c r="D38" s="895"/>
      <c r="E38" s="895"/>
      <c r="F38" s="895"/>
      <c r="G38" s="895"/>
      <c r="H38" s="895"/>
      <c r="I38" s="895"/>
      <c r="J38" s="896"/>
      <c r="K38" s="118"/>
      <c r="L38" s="900">
        <v>2</v>
      </c>
      <c r="M38" s="900"/>
      <c r="N38" s="900"/>
      <c r="O38" s="900"/>
      <c r="P38" s="900"/>
      <c r="Q38" s="900"/>
      <c r="R38" s="648"/>
      <c r="S38" s="127"/>
      <c r="T38" s="127"/>
      <c r="U38" s="127"/>
      <c r="V38" s="127"/>
      <c r="W38" s="122"/>
      <c r="X38" s="122"/>
      <c r="Y38" s="122"/>
      <c r="Z38" s="123"/>
      <c r="AA38" s="256"/>
      <c r="AB38" s="256"/>
      <c r="AC38" s="256"/>
      <c r="AD38" s="256"/>
      <c r="AE38" s="256"/>
      <c r="AF38" s="256"/>
      <c r="AG38" s="122"/>
      <c r="AH38" s="296"/>
      <c r="AI38" s="384"/>
      <c r="AJ38" s="384"/>
      <c r="AK38" s="384"/>
      <c r="AL38" s="384"/>
      <c r="AM38" s="384"/>
      <c r="AN38" s="384"/>
      <c r="AO38" s="684"/>
      <c r="AP38" s="667"/>
      <c r="AQ38" s="667"/>
      <c r="AR38" s="667"/>
      <c r="AS38" s="667"/>
      <c r="AT38" s="667"/>
      <c r="AU38" s="667"/>
      <c r="AV38" s="667"/>
      <c r="AW38" s="667"/>
    </row>
    <row r="39" spans="2:52" ht="13.5" customHeight="1">
      <c r="B39" s="897"/>
      <c r="C39" s="898"/>
      <c r="D39" s="898"/>
      <c r="E39" s="898"/>
      <c r="F39" s="898"/>
      <c r="G39" s="898"/>
      <c r="H39" s="898"/>
      <c r="I39" s="898"/>
      <c r="J39" s="899"/>
      <c r="K39" s="282"/>
      <c r="L39" s="900"/>
      <c r="M39" s="900"/>
      <c r="N39" s="900"/>
      <c r="O39" s="900"/>
      <c r="P39" s="900"/>
      <c r="Q39" s="900"/>
      <c r="R39" s="649"/>
      <c r="S39" s="33"/>
      <c r="T39" s="33"/>
      <c r="U39" s="33"/>
      <c r="V39" s="33"/>
      <c r="W39" s="33"/>
      <c r="X39" s="33"/>
      <c r="Y39" s="33"/>
      <c r="Z39" s="34"/>
      <c r="AA39" s="1"/>
      <c r="AB39" s="1"/>
      <c r="AC39" s="1"/>
      <c r="AD39" s="1"/>
      <c r="AE39" s="1"/>
      <c r="AF39" s="1"/>
      <c r="AG39" s="1"/>
      <c r="AH39" s="296"/>
      <c r="AI39" s="384"/>
      <c r="AJ39" s="384"/>
      <c r="AK39" s="384"/>
      <c r="AL39" s="384"/>
      <c r="AM39" s="384"/>
      <c r="AN39" s="384"/>
      <c r="AO39" s="684"/>
      <c r="AP39" s="295"/>
      <c r="AQ39" s="1"/>
      <c r="AR39" s="1"/>
      <c r="AS39" s="1"/>
      <c r="AU39" s="1"/>
      <c r="AV39" s="1"/>
      <c r="AZ39" s="1"/>
    </row>
    <row r="40" spans="2:52" ht="13.5" customHeight="1" thickBot="1">
      <c r="B40" s="633"/>
      <c r="C40" s="633"/>
      <c r="D40" s="633"/>
      <c r="E40" s="633"/>
      <c r="F40" s="633"/>
      <c r="G40" s="633"/>
      <c r="H40" s="633"/>
      <c r="I40" s="633"/>
      <c r="J40" s="633"/>
      <c r="K40" s="134"/>
      <c r="L40" s="736" t="s">
        <v>770</v>
      </c>
      <c r="M40" s="736"/>
      <c r="N40" s="736"/>
      <c r="O40" s="736"/>
      <c r="P40" s="736"/>
      <c r="Q40" s="736"/>
      <c r="R40" s="654"/>
      <c r="S40" s="655"/>
      <c r="T40" s="655"/>
      <c r="U40" s="655"/>
      <c r="V40" s="655"/>
      <c r="W40" s="655"/>
      <c r="X40" s="655"/>
      <c r="Y40" s="655"/>
      <c r="Z40" s="34"/>
      <c r="AA40" s="114"/>
      <c r="AB40" s="118"/>
      <c r="AC40" s="118"/>
      <c r="AD40" s="118"/>
      <c r="AE40" s="115"/>
      <c r="AF40" s="115"/>
      <c r="AG40" s="115"/>
      <c r="AH40" s="384"/>
      <c r="AI40" s="296"/>
      <c r="AJ40" s="296"/>
      <c r="AK40" s="296"/>
      <c r="AL40" s="296"/>
      <c r="AM40" s="296"/>
      <c r="AN40" s="296"/>
      <c r="AO40" s="685"/>
      <c r="AP40" s="296"/>
      <c r="AQ40" s="1"/>
      <c r="AR40" s="1"/>
      <c r="AS40" s="1"/>
      <c r="AU40" s="1"/>
      <c r="AV40" s="1"/>
    </row>
    <row r="41" spans="2:52" ht="13.5" customHeight="1" thickTop="1">
      <c r="B41" s="628"/>
      <c r="C41" s="628"/>
      <c r="D41" s="628"/>
      <c r="E41" s="628"/>
      <c r="F41" s="628"/>
      <c r="G41" s="628"/>
      <c r="H41" s="628"/>
      <c r="I41" s="628"/>
      <c r="J41" s="628"/>
      <c r="K41" s="48"/>
      <c r="L41" s="736"/>
      <c r="M41" s="736"/>
      <c r="N41" s="736"/>
      <c r="O41" s="736"/>
      <c r="P41" s="736"/>
      <c r="Q41" s="737"/>
      <c r="R41" s="104"/>
      <c r="S41" s="104"/>
      <c r="T41" s="104"/>
      <c r="U41" s="104"/>
      <c r="V41" s="104"/>
      <c r="W41" s="104"/>
      <c r="X41" s="104"/>
      <c r="Y41" s="113"/>
      <c r="Z41" s="40"/>
      <c r="AA41" s="43"/>
      <c r="AB41" s="43"/>
      <c r="AC41" s="43"/>
      <c r="AD41" s="43"/>
      <c r="AE41" s="43"/>
      <c r="AF41" s="43"/>
      <c r="AG41" s="43"/>
      <c r="AH41" s="384"/>
      <c r="AI41" s="384"/>
      <c r="AJ41" s="384"/>
      <c r="AK41" s="384"/>
      <c r="AL41" s="384"/>
      <c r="AM41" s="384"/>
      <c r="AN41" s="384"/>
      <c r="AO41" s="684"/>
      <c r="AP41" s="1"/>
      <c r="AQ41" s="1"/>
      <c r="AR41" s="1"/>
      <c r="AS41" s="1"/>
      <c r="AU41" s="1"/>
      <c r="AV41" s="1"/>
    </row>
    <row r="42" spans="2:52" ht="13.5" customHeight="1">
      <c r="B42" s="881" t="s">
        <v>756</v>
      </c>
      <c r="C42" s="882"/>
      <c r="D42" s="882"/>
      <c r="E42" s="882"/>
      <c r="F42" s="882"/>
      <c r="G42" s="882"/>
      <c r="H42" s="882"/>
      <c r="I42" s="882"/>
      <c r="J42" s="883"/>
      <c r="K42" s="48"/>
      <c r="L42" s="873">
        <v>1</v>
      </c>
      <c r="M42" s="873"/>
      <c r="N42" s="873"/>
      <c r="O42" s="873"/>
      <c r="P42" s="873"/>
      <c r="Q42" s="874"/>
      <c r="R42" s="104"/>
      <c r="S42" s="104"/>
      <c r="T42" s="104"/>
      <c r="U42" s="104"/>
      <c r="V42" s="104"/>
      <c r="W42" s="104"/>
      <c r="X42" s="104"/>
      <c r="Y42" s="113"/>
      <c r="Z42" s="40"/>
      <c r="AA42" s="43"/>
      <c r="AB42" s="43"/>
      <c r="AC42" s="43"/>
      <c r="AD42" s="43"/>
      <c r="AE42" s="43"/>
      <c r="AF42" s="43"/>
      <c r="AG42" s="43"/>
      <c r="AH42" s="296"/>
      <c r="AI42" s="296"/>
      <c r="AJ42" s="296"/>
      <c r="AK42" s="296"/>
      <c r="AL42" s="296"/>
      <c r="AM42" s="296"/>
      <c r="AN42" s="296"/>
      <c r="AO42" s="685"/>
      <c r="AP42" s="1"/>
      <c r="AQ42" s="1"/>
      <c r="AR42" s="1"/>
      <c r="AS42" s="1"/>
      <c r="AU42" s="1"/>
      <c r="AV42" s="1"/>
    </row>
    <row r="43" spans="2:52" ht="13.5" customHeight="1">
      <c r="B43" s="884"/>
      <c r="C43" s="885"/>
      <c r="D43" s="885"/>
      <c r="E43" s="885"/>
      <c r="F43" s="885"/>
      <c r="G43" s="885"/>
      <c r="H43" s="885"/>
      <c r="I43" s="885"/>
      <c r="J43" s="886"/>
      <c r="K43" s="285"/>
      <c r="L43" s="875"/>
      <c r="M43" s="875"/>
      <c r="N43" s="875"/>
      <c r="O43" s="875"/>
      <c r="P43" s="875"/>
      <c r="Q43" s="876"/>
      <c r="R43" s="36"/>
      <c r="S43" s="33"/>
      <c r="T43" s="33"/>
      <c r="U43" s="33"/>
      <c r="V43" s="33"/>
      <c r="W43" s="33"/>
      <c r="X43" s="33"/>
      <c r="Y43" s="50"/>
      <c r="Z43" s="34"/>
      <c r="AA43" s="43"/>
      <c r="AB43" s="43"/>
      <c r="AC43" s="43"/>
      <c r="AD43" s="43"/>
      <c r="AE43" s="43"/>
      <c r="AF43" s="43"/>
      <c r="AG43" s="43"/>
      <c r="AH43" s="296"/>
      <c r="AI43" s="296"/>
      <c r="AJ43" s="296"/>
      <c r="AK43" s="296"/>
      <c r="AL43" s="296"/>
      <c r="AM43" s="296"/>
      <c r="AN43" s="296"/>
      <c r="AO43" s="685"/>
      <c r="AP43" s="1"/>
      <c r="AQ43" s="1"/>
      <c r="AR43" s="1"/>
      <c r="AS43" s="1"/>
      <c r="AU43" s="1"/>
      <c r="AV43" s="1"/>
    </row>
    <row r="44" spans="2:52" ht="13.5" customHeight="1">
      <c r="B44" s="884"/>
      <c r="C44" s="885"/>
      <c r="D44" s="885"/>
      <c r="E44" s="885"/>
      <c r="F44" s="885"/>
      <c r="G44" s="885"/>
      <c r="H44" s="885"/>
      <c r="I44" s="885"/>
      <c r="J44" s="886"/>
      <c r="K44" s="112"/>
      <c r="L44" s="112"/>
      <c r="M44" s="112"/>
      <c r="N44" s="112"/>
      <c r="O44" s="112"/>
      <c r="P44" s="112"/>
      <c r="Q44" s="112"/>
      <c r="R44" s="36"/>
      <c r="S44" s="33"/>
      <c r="T44" s="877">
        <v>0</v>
      </c>
      <c r="U44" s="877"/>
      <c r="V44" s="877"/>
      <c r="W44" s="877"/>
      <c r="X44" s="877"/>
      <c r="Y44" s="878"/>
      <c r="Z44" s="34"/>
      <c r="AA44" s="43"/>
      <c r="AB44" s="43"/>
      <c r="AC44" s="43"/>
      <c r="AD44" s="43"/>
      <c r="AE44" s="43"/>
      <c r="AF44" s="43"/>
      <c r="AG44" s="43"/>
      <c r="AH44" s="296"/>
      <c r="AI44" s="296"/>
      <c r="AJ44" s="296"/>
      <c r="AK44" s="296"/>
      <c r="AL44" s="296"/>
      <c r="AM44" s="296"/>
      <c r="AN44" s="296"/>
      <c r="AO44" s="685"/>
      <c r="AP44" s="1"/>
      <c r="AQ44" s="1"/>
      <c r="AR44" s="1"/>
      <c r="AS44" s="1"/>
      <c r="AU44" s="1"/>
      <c r="AV44" s="1"/>
    </row>
    <row r="45" spans="2:52" ht="13.5" customHeight="1">
      <c r="B45" s="887"/>
      <c r="C45" s="888"/>
      <c r="D45" s="888"/>
      <c r="E45" s="888"/>
      <c r="F45" s="888"/>
      <c r="G45" s="888"/>
      <c r="H45" s="888"/>
      <c r="I45" s="888"/>
      <c r="J45" s="889"/>
      <c r="K45" s="104"/>
      <c r="L45" s="104"/>
      <c r="M45" s="104"/>
      <c r="N45" s="104"/>
      <c r="O45" s="104"/>
      <c r="P45" s="104"/>
      <c r="Q45" s="104"/>
      <c r="R45" s="43"/>
      <c r="S45" s="43"/>
      <c r="T45" s="877"/>
      <c r="U45" s="877"/>
      <c r="V45" s="877"/>
      <c r="W45" s="877"/>
      <c r="X45" s="877"/>
      <c r="Y45" s="878"/>
      <c r="Z45" s="40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683"/>
      <c r="AO45" s="43"/>
      <c r="AP45" s="1"/>
      <c r="AQ45" s="1"/>
      <c r="AR45" s="1"/>
      <c r="AS45" s="1"/>
      <c r="AU45" s="1"/>
      <c r="AV45" s="1"/>
    </row>
    <row r="46" spans="2:52" ht="13.5" customHeight="1" thickBot="1">
      <c r="B46" s="628"/>
      <c r="C46" s="628"/>
      <c r="D46" s="628"/>
      <c r="E46" s="628"/>
      <c r="F46" s="628"/>
      <c r="G46" s="628"/>
      <c r="H46" s="628"/>
      <c r="I46" s="628"/>
      <c r="J46" s="628"/>
      <c r="K46" s="104"/>
      <c r="L46" s="104"/>
      <c r="M46" s="104"/>
      <c r="N46" s="104"/>
      <c r="O46" s="104"/>
      <c r="P46" s="104"/>
      <c r="Q46" s="104"/>
      <c r="R46" s="43"/>
      <c r="S46" s="43"/>
      <c r="T46" s="736" t="s">
        <v>773</v>
      </c>
      <c r="U46" s="736"/>
      <c r="V46" s="736"/>
      <c r="W46" s="736"/>
      <c r="X46" s="736"/>
      <c r="Y46" s="737"/>
      <c r="Z46" s="658"/>
      <c r="AA46" s="620"/>
      <c r="AB46" s="620"/>
      <c r="AC46" s="620"/>
      <c r="AD46" s="620"/>
      <c r="AE46" s="620"/>
      <c r="AF46" s="620"/>
      <c r="AG46" s="620"/>
      <c r="AH46" s="43"/>
      <c r="AI46" s="43"/>
      <c r="AJ46" s="43"/>
      <c r="AK46" s="43"/>
      <c r="AL46" s="43"/>
      <c r="AM46" s="43"/>
      <c r="AN46" s="683"/>
      <c r="AO46" s="43"/>
      <c r="AP46" s="1"/>
      <c r="AQ46" s="1"/>
      <c r="AR46" s="1"/>
      <c r="AS46" s="1"/>
      <c r="AU46" s="89"/>
      <c r="AV46" s="57"/>
    </row>
    <row r="47" spans="2:52" ht="13.5" customHeight="1" thickTop="1">
      <c r="B47" s="628"/>
      <c r="C47" s="628"/>
      <c r="D47" s="628"/>
      <c r="E47" s="628"/>
      <c r="F47" s="628"/>
      <c r="G47" s="628"/>
      <c r="H47" s="628"/>
      <c r="I47" s="628"/>
      <c r="J47" s="628"/>
      <c r="K47" s="45"/>
      <c r="L47" s="45"/>
      <c r="M47" s="45"/>
      <c r="N47" s="45"/>
      <c r="O47" s="45"/>
      <c r="P47" s="43"/>
      <c r="Q47" s="45"/>
      <c r="R47" s="43"/>
      <c r="S47" s="52"/>
      <c r="T47" s="736"/>
      <c r="U47" s="736"/>
      <c r="V47" s="736"/>
      <c r="W47" s="736"/>
      <c r="X47" s="736"/>
      <c r="Y47" s="736"/>
      <c r="Z47" s="657"/>
      <c r="AA47" s="43"/>
      <c r="AB47" s="43"/>
      <c r="AC47" s="43"/>
      <c r="AD47" s="43"/>
      <c r="AE47" s="43"/>
      <c r="AF47" s="43"/>
      <c r="AG47" s="41"/>
      <c r="AH47" s="43"/>
      <c r="AI47" s="43"/>
      <c r="AJ47" s="43"/>
      <c r="AK47" s="43"/>
      <c r="AL47" s="43"/>
      <c r="AM47" s="43"/>
      <c r="AN47" s="683"/>
      <c r="AO47" s="43"/>
      <c r="AP47" s="43"/>
      <c r="AQ47" s="1"/>
      <c r="AR47" s="1"/>
      <c r="AS47" s="1"/>
      <c r="AT47" s="1"/>
    </row>
    <row r="48" spans="2:52" ht="13.5" customHeight="1">
      <c r="B48" s="928" t="s">
        <v>728</v>
      </c>
      <c r="C48" s="929"/>
      <c r="D48" s="929"/>
      <c r="E48" s="929"/>
      <c r="F48" s="929"/>
      <c r="G48" s="929"/>
      <c r="H48" s="929"/>
      <c r="I48" s="929"/>
      <c r="J48" s="930"/>
      <c r="K48" s="45"/>
      <c r="L48" s="45"/>
      <c r="M48" s="45"/>
      <c r="N48" s="45"/>
      <c r="O48" s="45"/>
      <c r="P48" s="43"/>
      <c r="Q48" s="43"/>
      <c r="R48" s="43"/>
      <c r="S48" s="52"/>
      <c r="T48" s="880">
        <v>3</v>
      </c>
      <c r="U48" s="880"/>
      <c r="V48" s="880"/>
      <c r="W48" s="880"/>
      <c r="X48" s="880"/>
      <c r="Y48" s="880"/>
      <c r="Z48" s="657"/>
      <c r="AA48" s="43"/>
      <c r="AB48" s="43"/>
      <c r="AC48" s="43"/>
      <c r="AD48" s="43"/>
      <c r="AE48" s="43"/>
      <c r="AF48" s="43"/>
      <c r="AG48" s="41"/>
      <c r="AH48" s="43"/>
      <c r="AI48" s="43"/>
      <c r="AJ48" s="43"/>
      <c r="AK48" s="43"/>
      <c r="AL48" s="43"/>
      <c r="AM48" s="43"/>
      <c r="AN48" s="683"/>
      <c r="AO48" s="43"/>
      <c r="AP48" s="43"/>
      <c r="AQ48" s="1"/>
      <c r="AR48" s="1"/>
      <c r="AS48" s="1"/>
      <c r="AT48" s="1"/>
      <c r="AX48" s="1"/>
    </row>
    <row r="49" spans="2:49" ht="13.5" customHeight="1">
      <c r="B49" s="931"/>
      <c r="C49" s="932"/>
      <c r="D49" s="932"/>
      <c r="E49" s="932"/>
      <c r="F49" s="932"/>
      <c r="G49" s="932"/>
      <c r="H49" s="932"/>
      <c r="I49" s="932"/>
      <c r="J49" s="933"/>
      <c r="K49" s="112"/>
      <c r="L49" s="112"/>
      <c r="M49" s="112"/>
      <c r="N49" s="112"/>
      <c r="O49" s="112"/>
      <c r="P49" s="112"/>
      <c r="Q49" s="112"/>
      <c r="R49" s="36"/>
      <c r="S49" s="33"/>
      <c r="T49" s="880"/>
      <c r="U49" s="880"/>
      <c r="V49" s="880"/>
      <c r="W49" s="880"/>
      <c r="X49" s="880"/>
      <c r="Y49" s="880"/>
      <c r="Z49" s="639"/>
      <c r="AA49" s="43"/>
      <c r="AB49" s="43"/>
      <c r="AC49" s="43"/>
      <c r="AD49" s="43"/>
      <c r="AE49" s="43"/>
      <c r="AF49" s="43"/>
      <c r="AG49" s="41"/>
      <c r="AH49" s="43"/>
      <c r="AI49" s="43"/>
      <c r="AJ49" s="43"/>
      <c r="AK49" s="43"/>
      <c r="AL49" s="43"/>
      <c r="AM49" s="43"/>
      <c r="AN49" s="683"/>
      <c r="AO49" s="43"/>
      <c r="AP49" s="43"/>
      <c r="AQ49" s="1"/>
      <c r="AR49" s="1"/>
      <c r="AS49" s="1"/>
      <c r="AT49" s="1"/>
    </row>
    <row r="50" spans="2:49" ht="13.5" customHeight="1">
      <c r="B50" s="931"/>
      <c r="C50" s="932"/>
      <c r="D50" s="932"/>
      <c r="E50" s="932"/>
      <c r="F50" s="932"/>
      <c r="G50" s="932"/>
      <c r="H50" s="932"/>
      <c r="I50" s="932"/>
      <c r="J50" s="933"/>
      <c r="K50" s="291"/>
      <c r="L50" s="937">
        <v>0</v>
      </c>
      <c r="M50" s="937"/>
      <c r="N50" s="937"/>
      <c r="O50" s="937"/>
      <c r="P50" s="937"/>
      <c r="Q50" s="938"/>
      <c r="R50" s="36"/>
      <c r="S50" s="33"/>
      <c r="T50" s="33"/>
      <c r="U50" s="33"/>
      <c r="V50" s="33"/>
      <c r="W50" s="33"/>
      <c r="X50" s="33"/>
      <c r="Y50" s="33"/>
      <c r="Z50" s="639"/>
      <c r="AA50" s="102"/>
      <c r="AB50" s="102"/>
      <c r="AC50" s="102"/>
      <c r="AD50" s="102"/>
      <c r="AE50" s="102"/>
      <c r="AF50" s="102"/>
      <c r="AG50" s="351"/>
      <c r="AH50" s="43"/>
      <c r="AI50" s="43"/>
      <c r="AJ50" s="43"/>
      <c r="AK50" s="43"/>
      <c r="AL50" s="43"/>
      <c r="AM50" s="43"/>
      <c r="AN50" s="683"/>
      <c r="AO50" s="43"/>
      <c r="AP50" s="43"/>
      <c r="AQ50" s="1"/>
      <c r="AR50" s="1"/>
      <c r="AS50" s="1"/>
      <c r="AT50" s="1"/>
    </row>
    <row r="51" spans="2:49" ht="13.5" customHeight="1">
      <c r="B51" s="934"/>
      <c r="C51" s="935"/>
      <c r="D51" s="935"/>
      <c r="E51" s="935"/>
      <c r="F51" s="935"/>
      <c r="G51" s="935"/>
      <c r="H51" s="935"/>
      <c r="I51" s="935"/>
      <c r="J51" s="936"/>
      <c r="K51" s="104"/>
      <c r="L51" s="900"/>
      <c r="M51" s="900"/>
      <c r="N51" s="900"/>
      <c r="O51" s="900"/>
      <c r="P51" s="900"/>
      <c r="Q51" s="939"/>
      <c r="R51" s="43"/>
      <c r="S51" s="43"/>
      <c r="T51" s="43"/>
      <c r="U51" s="43"/>
      <c r="V51" s="43"/>
      <c r="W51" s="43"/>
      <c r="X51" s="43"/>
      <c r="Y51" s="43"/>
      <c r="Z51" s="638"/>
      <c r="AA51" s="112"/>
      <c r="AB51" s="112"/>
      <c r="AC51" s="112"/>
      <c r="AD51" s="112"/>
      <c r="AE51" s="112"/>
      <c r="AF51" s="112"/>
      <c r="AG51" s="387"/>
      <c r="AH51" s="43"/>
      <c r="AI51" s="43"/>
      <c r="AJ51" s="43"/>
      <c r="AK51" s="43"/>
      <c r="AL51" s="43"/>
      <c r="AM51" s="43"/>
      <c r="AN51" s="683"/>
      <c r="AO51" s="43"/>
      <c r="AP51" s="43"/>
      <c r="AQ51" s="1"/>
      <c r="AR51" s="1"/>
      <c r="AS51" s="1"/>
      <c r="AT51" s="1"/>
    </row>
    <row r="52" spans="2:49" ht="13.5" customHeight="1" thickBot="1">
      <c r="B52" s="629"/>
      <c r="C52" s="629"/>
      <c r="D52" s="629"/>
      <c r="E52" s="629"/>
      <c r="F52" s="629"/>
      <c r="G52" s="629"/>
      <c r="H52" s="629"/>
      <c r="I52" s="629"/>
      <c r="J52" s="629"/>
      <c r="K52" s="104"/>
      <c r="L52" s="736" t="s">
        <v>771</v>
      </c>
      <c r="M52" s="736"/>
      <c r="N52" s="736"/>
      <c r="O52" s="736"/>
      <c r="P52" s="736"/>
      <c r="Q52" s="737"/>
      <c r="R52" s="641"/>
      <c r="S52" s="620"/>
      <c r="T52" s="620"/>
      <c r="U52" s="620"/>
      <c r="V52" s="620"/>
      <c r="W52" s="620"/>
      <c r="X52" s="620"/>
      <c r="Y52" s="620"/>
      <c r="Z52" s="638"/>
      <c r="AA52" s="112"/>
      <c r="AB52" s="877">
        <v>0</v>
      </c>
      <c r="AC52" s="877"/>
      <c r="AD52" s="877"/>
      <c r="AE52" s="877"/>
      <c r="AF52" s="877"/>
      <c r="AG52" s="878"/>
      <c r="AH52" s="43"/>
      <c r="AI52" s="43"/>
      <c r="AJ52" s="43"/>
      <c r="AK52" s="43"/>
      <c r="AL52" s="43"/>
      <c r="AM52" s="43"/>
      <c r="AN52" s="683"/>
      <c r="AO52" s="43"/>
      <c r="AP52" s="43"/>
      <c r="AQ52" s="1"/>
      <c r="AR52" s="1"/>
      <c r="AS52" s="1"/>
      <c r="AT52" s="1"/>
    </row>
    <row r="53" spans="2:49" ht="13.5" customHeight="1" thickTop="1">
      <c r="B53" s="630"/>
      <c r="C53" s="630"/>
      <c r="D53" s="630"/>
      <c r="E53" s="630"/>
      <c r="F53" s="630"/>
      <c r="G53" s="630"/>
      <c r="H53" s="630"/>
      <c r="I53" s="630"/>
      <c r="J53" s="630"/>
      <c r="K53" s="294"/>
      <c r="L53" s="736"/>
      <c r="M53" s="736"/>
      <c r="N53" s="736"/>
      <c r="O53" s="736"/>
      <c r="P53" s="736"/>
      <c r="Q53" s="736"/>
      <c r="R53" s="653"/>
      <c r="S53" s="48"/>
      <c r="T53" s="48"/>
      <c r="U53" s="48"/>
      <c r="V53" s="48"/>
      <c r="W53" s="48"/>
      <c r="X53" s="48"/>
      <c r="Y53" s="48"/>
      <c r="Z53" s="40"/>
      <c r="AA53" s="117"/>
      <c r="AB53" s="877"/>
      <c r="AC53" s="877"/>
      <c r="AD53" s="877"/>
      <c r="AE53" s="877"/>
      <c r="AF53" s="877"/>
      <c r="AG53" s="878"/>
      <c r="AH53" s="43"/>
      <c r="AI53" s="43"/>
      <c r="AJ53" s="43"/>
      <c r="AK53" s="43"/>
      <c r="AL53" s="43"/>
      <c r="AM53" s="43"/>
      <c r="AN53" s="683"/>
      <c r="AO53" s="43"/>
      <c r="AP53" s="43"/>
      <c r="AQ53" s="1"/>
      <c r="AR53" s="1"/>
      <c r="AS53" s="1"/>
      <c r="AT53" s="1"/>
    </row>
    <row r="54" spans="2:49" ht="13.5" customHeight="1" thickBot="1">
      <c r="B54" s="864" t="s">
        <v>707</v>
      </c>
      <c r="C54" s="865"/>
      <c r="D54" s="865"/>
      <c r="E54" s="865"/>
      <c r="F54" s="865"/>
      <c r="G54" s="865"/>
      <c r="H54" s="865"/>
      <c r="I54" s="865"/>
      <c r="J54" s="866"/>
      <c r="K54" s="284"/>
      <c r="L54" s="873">
        <v>3</v>
      </c>
      <c r="M54" s="873"/>
      <c r="N54" s="873"/>
      <c r="O54" s="873"/>
      <c r="P54" s="873"/>
      <c r="Q54" s="873"/>
      <c r="R54" s="656"/>
      <c r="Y54" s="1"/>
      <c r="Z54" s="34"/>
      <c r="AA54" s="35"/>
      <c r="AB54" s="736" t="s">
        <v>792</v>
      </c>
      <c r="AC54" s="736"/>
      <c r="AD54" s="736"/>
      <c r="AE54" s="736"/>
      <c r="AF54" s="736"/>
      <c r="AG54" s="737"/>
      <c r="AH54" s="682"/>
      <c r="AI54" s="678"/>
      <c r="AJ54" s="678"/>
      <c r="AK54" s="678"/>
      <c r="AL54" s="678"/>
      <c r="AM54" s="678"/>
      <c r="AN54" s="681"/>
      <c r="AO54" s="35"/>
      <c r="AP54" s="35"/>
      <c r="AQ54" s="1"/>
      <c r="AT54" s="1"/>
      <c r="AW54" s="1"/>
    </row>
    <row r="55" spans="2:49" ht="13.5" customHeight="1" thickTop="1" thickBot="1">
      <c r="B55" s="867"/>
      <c r="C55" s="868"/>
      <c r="D55" s="868"/>
      <c r="E55" s="868"/>
      <c r="F55" s="868"/>
      <c r="G55" s="868"/>
      <c r="H55" s="868"/>
      <c r="I55" s="868"/>
      <c r="J55" s="869"/>
      <c r="K55" s="610"/>
      <c r="L55" s="940"/>
      <c r="M55" s="940"/>
      <c r="N55" s="940"/>
      <c r="O55" s="940"/>
      <c r="P55" s="940"/>
      <c r="Q55" s="940"/>
      <c r="R55" s="656"/>
      <c r="Y55" s="1"/>
      <c r="Z55" s="34"/>
      <c r="AA55" s="35"/>
      <c r="AB55" s="736"/>
      <c r="AC55" s="736"/>
      <c r="AD55" s="736"/>
      <c r="AE55" s="736"/>
      <c r="AF55" s="736"/>
      <c r="AG55" s="736"/>
      <c r="AH55" s="679"/>
      <c r="AI55" s="35"/>
      <c r="AJ55" s="35"/>
      <c r="AK55" s="35"/>
      <c r="AL55" s="35"/>
      <c r="AM55" s="35"/>
      <c r="AN55" s="35"/>
      <c r="AO55" s="35"/>
      <c r="AP55" s="35"/>
      <c r="AQ55" s="1"/>
      <c r="AT55" s="1"/>
      <c r="AW55" s="1"/>
    </row>
    <row r="56" spans="2:49" ht="13.5" customHeight="1" thickTop="1">
      <c r="B56" s="867"/>
      <c r="C56" s="868"/>
      <c r="D56" s="868"/>
      <c r="E56" s="868"/>
      <c r="F56" s="868"/>
      <c r="G56" s="868"/>
      <c r="H56" s="868"/>
      <c r="I56" s="868"/>
      <c r="J56" s="869"/>
      <c r="K56" s="265"/>
      <c r="L56" s="265"/>
      <c r="M56" s="265"/>
      <c r="N56" s="265"/>
      <c r="O56" s="265"/>
      <c r="P56" s="265"/>
      <c r="Q56" s="265"/>
      <c r="R56" s="1"/>
      <c r="Y56" s="1"/>
      <c r="Z56" s="34"/>
      <c r="AA56" s="35"/>
      <c r="AB56" s="880">
        <v>1</v>
      </c>
      <c r="AC56" s="880"/>
      <c r="AD56" s="880"/>
      <c r="AE56" s="880"/>
      <c r="AF56" s="880"/>
      <c r="AG56" s="880"/>
      <c r="AH56" s="679"/>
      <c r="AI56" s="35"/>
      <c r="AJ56" s="35"/>
      <c r="AK56" s="35"/>
      <c r="AL56" s="35"/>
      <c r="AM56" s="35"/>
      <c r="AN56" s="35"/>
      <c r="AO56" s="35"/>
      <c r="AP56" s="35"/>
      <c r="AQ56" s="1"/>
      <c r="AT56" s="1"/>
      <c r="AW56" s="1"/>
    </row>
    <row r="57" spans="2:49" ht="13.5" customHeight="1">
      <c r="B57" s="870"/>
      <c r="C57" s="871"/>
      <c r="D57" s="871"/>
      <c r="E57" s="871"/>
      <c r="F57" s="871"/>
      <c r="G57" s="871"/>
      <c r="H57" s="871"/>
      <c r="I57" s="871"/>
      <c r="J57" s="872"/>
      <c r="K57" s="33"/>
      <c r="L57" s="33"/>
      <c r="M57" s="33"/>
      <c r="N57" s="33"/>
      <c r="O57" s="33"/>
      <c r="P57" s="36"/>
      <c r="Q57" s="36"/>
      <c r="R57" s="1"/>
      <c r="Y57" s="1"/>
      <c r="Z57" s="34"/>
      <c r="AA57" s="35"/>
      <c r="AB57" s="880"/>
      <c r="AC57" s="880"/>
      <c r="AD57" s="880"/>
      <c r="AE57" s="880"/>
      <c r="AF57" s="880"/>
      <c r="AG57" s="880"/>
      <c r="AH57" s="679"/>
      <c r="AI57" s="35"/>
      <c r="AJ57" s="35"/>
      <c r="AK57" s="35"/>
      <c r="AL57" s="35"/>
      <c r="AM57" s="35"/>
      <c r="AN57" s="35"/>
      <c r="AO57" s="35"/>
      <c r="AP57" s="35"/>
      <c r="AT57" s="1"/>
      <c r="AV57" s="90"/>
    </row>
    <row r="58" spans="2:49" ht="13.5" customHeight="1">
      <c r="B58" s="376"/>
      <c r="C58" s="376"/>
      <c r="D58" s="376"/>
      <c r="E58" s="376"/>
      <c r="F58" s="376"/>
      <c r="G58" s="376"/>
      <c r="H58" s="376"/>
      <c r="I58" s="376"/>
      <c r="J58" s="376"/>
      <c r="K58" s="33"/>
      <c r="L58" s="33"/>
      <c r="M58" s="33"/>
      <c r="N58" s="33"/>
      <c r="O58" s="33"/>
      <c r="P58" s="36"/>
      <c r="Q58" s="36"/>
      <c r="R58" s="1"/>
      <c r="Y58" s="1"/>
      <c r="Z58" s="34"/>
      <c r="AA58" s="35"/>
      <c r="AB58" s="35"/>
      <c r="AC58" s="35"/>
      <c r="AD58" s="35"/>
      <c r="AE58" s="35"/>
      <c r="AF58" s="35"/>
      <c r="AG58" s="35"/>
      <c r="AH58" s="679"/>
      <c r="AI58" s="35"/>
      <c r="AJ58" s="35"/>
      <c r="AK58" s="35"/>
      <c r="AL58" s="35"/>
      <c r="AM58" s="35"/>
      <c r="AN58" s="35"/>
      <c r="AO58" s="35"/>
      <c r="AP58" s="35"/>
      <c r="AT58" s="1"/>
      <c r="AV58" s="90"/>
    </row>
    <row r="59" spans="2:49" ht="13.5" customHeight="1">
      <c r="B59" s="301"/>
      <c r="C59" s="301"/>
      <c r="D59" s="301"/>
      <c r="E59" s="301"/>
      <c r="F59" s="301"/>
      <c r="G59" s="301"/>
      <c r="H59" s="301"/>
      <c r="I59" s="301"/>
      <c r="J59" s="301"/>
      <c r="K59" s="33"/>
      <c r="L59" s="33"/>
      <c r="M59" s="33"/>
      <c r="N59" s="33"/>
      <c r="O59" s="33"/>
      <c r="P59" s="36"/>
      <c r="Q59" s="36"/>
      <c r="R59" s="1"/>
      <c r="Y59" s="1"/>
      <c r="Z59" s="34"/>
      <c r="AA59" s="35"/>
      <c r="AB59" s="35"/>
      <c r="AC59" s="35"/>
      <c r="AD59" s="35"/>
      <c r="AE59" s="35"/>
      <c r="AF59" s="35"/>
      <c r="AG59" s="680"/>
      <c r="AH59" s="35"/>
      <c r="AI59" s="295"/>
      <c r="AJ59" s="295"/>
      <c r="AK59" s="295"/>
      <c r="AL59" s="295"/>
      <c r="AM59" s="295"/>
      <c r="AN59" s="295"/>
      <c r="AO59" s="295"/>
      <c r="AP59" s="295"/>
      <c r="AT59" s="1"/>
      <c r="AV59" s="90"/>
    </row>
    <row r="60" spans="2:49" s="39" customFormat="1" ht="13.5" customHeight="1">
      <c r="B60" s="271"/>
      <c r="C60" s="271"/>
      <c r="D60" s="271"/>
      <c r="E60" s="271"/>
      <c r="F60" s="271"/>
      <c r="G60" s="271"/>
      <c r="H60" s="271"/>
      <c r="I60" s="271"/>
      <c r="J60" s="271"/>
      <c r="K60" s="33"/>
      <c r="L60" s="33"/>
      <c r="M60" s="33"/>
      <c r="N60" s="33"/>
      <c r="O60" s="33"/>
      <c r="P60" s="36"/>
      <c r="Q60" s="36"/>
      <c r="R60" s="43"/>
      <c r="S60" s="43"/>
      <c r="T60" s="43"/>
      <c r="U60" s="43"/>
      <c r="V60" s="43"/>
      <c r="W60" s="43"/>
      <c r="X60" s="43"/>
      <c r="Y60" s="43"/>
      <c r="Z60" s="34"/>
      <c r="AA60" s="35"/>
      <c r="AB60" s="35"/>
      <c r="AC60" s="35"/>
      <c r="AD60" s="35"/>
      <c r="AE60" s="35"/>
      <c r="AF60" s="35"/>
      <c r="AG60" s="680"/>
      <c r="AH60" s="35"/>
      <c r="AI60" s="295"/>
      <c r="AJ60" s="295"/>
      <c r="AK60" s="295"/>
      <c r="AL60" s="295"/>
      <c r="AM60" s="295"/>
      <c r="AN60" s="295"/>
      <c r="AO60" s="295"/>
      <c r="AP60" s="295"/>
      <c r="AV60" s="111"/>
    </row>
    <row r="61" spans="2:49" ht="13.5" customHeight="1">
      <c r="B61" s="864" t="s">
        <v>789</v>
      </c>
      <c r="C61" s="865"/>
      <c r="D61" s="865"/>
      <c r="E61" s="865"/>
      <c r="F61" s="865"/>
      <c r="G61" s="865"/>
      <c r="H61" s="865"/>
      <c r="I61" s="865"/>
      <c r="J61" s="866"/>
      <c r="K61" s="284"/>
      <c r="L61" s="386"/>
      <c r="M61" s="386"/>
      <c r="N61" s="386"/>
      <c r="O61" s="386"/>
      <c r="P61" s="386"/>
      <c r="Q61" s="386"/>
      <c r="R61" s="1"/>
      <c r="S61" s="1"/>
      <c r="T61" s="1"/>
      <c r="U61" s="1"/>
      <c r="V61" s="1"/>
      <c r="W61" s="1"/>
      <c r="X61" s="1"/>
      <c r="Y61" s="1"/>
      <c r="Z61" s="34"/>
      <c r="AA61" s="35"/>
      <c r="AB61" s="35"/>
      <c r="AC61" s="35"/>
      <c r="AD61" s="35"/>
      <c r="AE61" s="35"/>
      <c r="AF61" s="35"/>
      <c r="AG61" s="680"/>
      <c r="AH61" s="35"/>
      <c r="AI61" s="35"/>
      <c r="AJ61" s="35"/>
      <c r="AK61" s="35"/>
      <c r="AL61" s="35"/>
      <c r="AM61" s="35"/>
      <c r="AN61" s="35"/>
      <c r="AO61" s="35"/>
      <c r="AP61" s="35"/>
      <c r="AQ61" s="1"/>
      <c r="AT61" s="1"/>
      <c r="AW61" s="1"/>
    </row>
    <row r="62" spans="2:49" ht="13.5" customHeight="1" thickBot="1">
      <c r="B62" s="867"/>
      <c r="C62" s="868"/>
      <c r="D62" s="868"/>
      <c r="E62" s="868"/>
      <c r="F62" s="868"/>
      <c r="G62" s="868"/>
      <c r="H62" s="868"/>
      <c r="I62" s="868"/>
      <c r="J62" s="869"/>
      <c r="K62" s="674"/>
      <c r="L62" s="675"/>
      <c r="M62" s="675"/>
      <c r="N62" s="675"/>
      <c r="O62" s="675"/>
      <c r="P62" s="675"/>
      <c r="Q62" s="675"/>
      <c r="R62" s="676"/>
      <c r="S62" s="676"/>
      <c r="T62" s="676"/>
      <c r="U62" s="676"/>
      <c r="V62" s="676"/>
      <c r="W62" s="676"/>
      <c r="X62" s="676"/>
      <c r="Y62" s="676"/>
      <c r="Z62" s="677"/>
      <c r="AA62" s="678"/>
      <c r="AB62" s="678"/>
      <c r="AC62" s="678"/>
      <c r="AD62" s="678"/>
      <c r="AE62" s="678"/>
      <c r="AF62" s="678"/>
      <c r="AG62" s="681"/>
      <c r="AH62" s="35"/>
      <c r="AI62" s="35"/>
      <c r="AJ62" s="35"/>
      <c r="AK62" s="35"/>
      <c r="AL62" s="35"/>
      <c r="AM62" s="35"/>
      <c r="AN62" s="35"/>
      <c r="AO62" s="35"/>
      <c r="AP62" s="35"/>
      <c r="AQ62" s="1"/>
      <c r="AT62" s="1"/>
      <c r="AW62" s="1"/>
    </row>
    <row r="63" spans="2:49" ht="13.5" customHeight="1" thickTop="1">
      <c r="B63" s="867"/>
      <c r="C63" s="868"/>
      <c r="D63" s="868"/>
      <c r="E63" s="868"/>
      <c r="F63" s="868"/>
      <c r="G63" s="868"/>
      <c r="H63" s="868"/>
      <c r="I63" s="868"/>
      <c r="J63" s="869"/>
      <c r="K63" s="265"/>
      <c r="L63" s="265"/>
      <c r="M63" s="265"/>
      <c r="N63" s="265"/>
      <c r="O63" s="265"/>
      <c r="P63" s="265"/>
      <c r="Q63" s="265"/>
      <c r="R63" s="1"/>
      <c r="Y63" s="1"/>
      <c r="Z63" s="34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1"/>
      <c r="AT63" s="1"/>
      <c r="AW63" s="1"/>
    </row>
    <row r="64" spans="2:49" ht="13.5" customHeight="1">
      <c r="B64" s="870"/>
      <c r="C64" s="871"/>
      <c r="D64" s="871"/>
      <c r="E64" s="871"/>
      <c r="F64" s="871"/>
      <c r="G64" s="871"/>
      <c r="H64" s="871"/>
      <c r="I64" s="871"/>
      <c r="J64" s="872"/>
      <c r="K64" s="33"/>
      <c r="L64" s="33"/>
      <c r="M64" s="33"/>
      <c r="N64" s="33"/>
      <c r="O64" s="33"/>
      <c r="P64" s="36"/>
      <c r="Q64" s="36"/>
      <c r="R64" s="1"/>
      <c r="Y64" s="1"/>
      <c r="Z64" s="34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T64" s="1"/>
      <c r="AV64" s="90"/>
    </row>
    <row r="65" customFormat="1" ht="18.75" customHeight="1"/>
  </sheetData>
  <mergeCells count="48">
    <mergeCell ref="B54:J57"/>
    <mergeCell ref="L54:Q55"/>
    <mergeCell ref="AB54:AG55"/>
    <mergeCell ref="AB56:AG57"/>
    <mergeCell ref="B61:J64"/>
    <mergeCell ref="T46:Y47"/>
    <mergeCell ref="B48:J51"/>
    <mergeCell ref="T48:Y49"/>
    <mergeCell ref="L52:Q53"/>
    <mergeCell ref="AB52:AG53"/>
    <mergeCell ref="L50:Q51"/>
    <mergeCell ref="B2:J2"/>
    <mergeCell ref="K3:R3"/>
    <mergeCell ref="S3:Z3"/>
    <mergeCell ref="AA3:AH3"/>
    <mergeCell ref="AA2:AP2"/>
    <mergeCell ref="K2:Z2"/>
    <mergeCell ref="AA4:AP4"/>
    <mergeCell ref="B5:J8"/>
    <mergeCell ref="B24:J27"/>
    <mergeCell ref="T24:Y25"/>
    <mergeCell ref="AB12:AG13"/>
    <mergeCell ref="AB14:AG15"/>
    <mergeCell ref="L16:Q17"/>
    <mergeCell ref="AB16:AG17"/>
    <mergeCell ref="B18:J21"/>
    <mergeCell ref="L18:Q19"/>
    <mergeCell ref="B12:J15"/>
    <mergeCell ref="T22:Y23"/>
    <mergeCell ref="B42:J45"/>
    <mergeCell ref="L42:Q43"/>
    <mergeCell ref="K4:Z4"/>
    <mergeCell ref="B36:J39"/>
    <mergeCell ref="L40:Q41"/>
    <mergeCell ref="L14:Q15"/>
    <mergeCell ref="T44:Y45"/>
    <mergeCell ref="L26:Q27"/>
    <mergeCell ref="L38:Q39"/>
    <mergeCell ref="T20:Y21"/>
    <mergeCell ref="AP33:AU34"/>
    <mergeCell ref="AP35:AU35"/>
    <mergeCell ref="AP36:AU37"/>
    <mergeCell ref="L28:Q29"/>
    <mergeCell ref="B30:J33"/>
    <mergeCell ref="L30:Q31"/>
    <mergeCell ref="AI32:AN33"/>
    <mergeCell ref="AI34:AN35"/>
    <mergeCell ref="AI36:AN37"/>
  </mergeCells>
  <phoneticPr fontId="1"/>
  <printOptions horizontalCentered="1"/>
  <pageMargins left="0.17" right="0.09" top="0.35433070866141736" bottom="0.35433070866141736" header="0.31496062992125984" footer="0.31496062992125984"/>
  <pageSetup paperSize="9" scale="74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2"/>
  <sheetViews>
    <sheetView view="pageBreakPreview" topLeftCell="D15" zoomScaleNormal="100" zoomScaleSheetLayoutView="100" workbookViewId="0">
      <selection activeCell="L33" sqref="L33"/>
    </sheetView>
  </sheetViews>
  <sheetFormatPr defaultColWidth="8.86328125" defaultRowHeight="12.75"/>
  <cols>
    <col min="1" max="1" width="12.3984375" style="418" hidden="1" customWidth="1"/>
    <col min="2" max="3" width="9" style="418" hidden="1" customWidth="1"/>
    <col min="4" max="4" width="1.3984375" style="418" customWidth="1"/>
    <col min="5" max="5" width="9.86328125" style="418" bestFit="1" customWidth="1"/>
    <col min="6" max="6" width="9.3984375" style="418" customWidth="1"/>
    <col min="7" max="7" width="19.59765625" style="418" customWidth="1"/>
    <col min="8" max="8" width="9.3984375" style="418" customWidth="1"/>
    <col min="9" max="9" width="16.3984375" style="418" customWidth="1"/>
    <col min="10" max="10" width="6.3984375" style="418" customWidth="1"/>
    <col min="11" max="11" width="10.1328125" style="418" customWidth="1"/>
    <col min="12" max="12" width="15.59765625" style="418" customWidth="1"/>
    <col min="13" max="14" width="9" style="418" hidden="1" customWidth="1"/>
    <col min="15" max="15" width="11.86328125" style="418" hidden="1" customWidth="1"/>
    <col min="16" max="16" width="8.86328125" style="418"/>
    <col min="17" max="17" width="12.59765625" style="418" customWidth="1"/>
    <col min="18" max="16384" width="8.86328125" style="418"/>
  </cols>
  <sheetData>
    <row r="1" spans="1:18" ht="18.75">
      <c r="A1" s="418" t="s">
        <v>351</v>
      </c>
      <c r="B1" s="418">
        <v>16</v>
      </c>
      <c r="C1" s="418" t="s">
        <v>352</v>
      </c>
      <c r="E1" s="419" t="s">
        <v>353</v>
      </c>
      <c r="F1" s="419"/>
      <c r="G1" s="420"/>
      <c r="H1" s="420"/>
      <c r="I1" s="421"/>
      <c r="J1" s="421"/>
      <c r="K1" s="421"/>
      <c r="L1" s="422"/>
    </row>
    <row r="2" spans="1:18">
      <c r="A2" s="418" t="s">
        <v>354</v>
      </c>
      <c r="B2" s="418">
        <v>15</v>
      </c>
      <c r="C2" s="418" t="s">
        <v>352</v>
      </c>
      <c r="E2" s="423"/>
      <c r="F2" s="423"/>
      <c r="G2" s="423"/>
      <c r="H2" s="423"/>
      <c r="I2" s="424"/>
      <c r="K2" s="941">
        <f ca="1">NOW()</f>
        <v>42909.229597685182</v>
      </c>
      <c r="L2" s="941"/>
    </row>
    <row r="3" spans="1:18" ht="30">
      <c r="A3" s="425">
        <v>41504</v>
      </c>
      <c r="E3" s="426" t="s">
        <v>355</v>
      </c>
      <c r="F3" s="426" t="s">
        <v>414</v>
      </c>
      <c r="G3" s="426" t="s">
        <v>356</v>
      </c>
      <c r="H3" s="427" t="s">
        <v>357</v>
      </c>
      <c r="I3" s="426" t="s">
        <v>358</v>
      </c>
      <c r="J3" s="427" t="s">
        <v>359</v>
      </c>
      <c r="K3" s="426" t="s">
        <v>360</v>
      </c>
      <c r="L3" s="426" t="s">
        <v>361</v>
      </c>
      <c r="N3" s="428" t="s">
        <v>362</v>
      </c>
      <c r="O3" s="429" t="s">
        <v>363</v>
      </c>
    </row>
    <row r="4" spans="1:18" ht="15">
      <c r="A4" s="418" t="s">
        <v>364</v>
      </c>
      <c r="B4" s="418">
        <v>2</v>
      </c>
      <c r="C4" s="418" t="s">
        <v>352</v>
      </c>
      <c r="E4" s="575">
        <v>42875</v>
      </c>
      <c r="F4" s="576"/>
      <c r="G4" s="577" t="s">
        <v>365</v>
      </c>
      <c r="H4" s="578">
        <v>10</v>
      </c>
      <c r="I4" s="578" t="s">
        <v>366</v>
      </c>
      <c r="J4" s="579"/>
      <c r="K4" s="578" t="s">
        <v>367</v>
      </c>
      <c r="L4" s="580"/>
      <c r="N4" s="435" t="s">
        <v>368</v>
      </c>
      <c r="O4" s="429" t="s">
        <v>367</v>
      </c>
    </row>
    <row r="5" spans="1:18" ht="15">
      <c r="A5" s="418" t="s">
        <v>369</v>
      </c>
      <c r="B5" s="418">
        <v>2</v>
      </c>
      <c r="C5" s="418" t="s">
        <v>352</v>
      </c>
      <c r="E5" s="575">
        <v>42875</v>
      </c>
      <c r="F5" s="576"/>
      <c r="G5" s="581" t="s">
        <v>365</v>
      </c>
      <c r="H5" s="578">
        <v>8</v>
      </c>
      <c r="I5" s="578" t="s">
        <v>370</v>
      </c>
      <c r="J5" s="582"/>
      <c r="K5" s="583" t="s">
        <v>371</v>
      </c>
      <c r="L5" s="580"/>
      <c r="N5" s="435" t="s">
        <v>372</v>
      </c>
      <c r="O5" s="429" t="s">
        <v>371</v>
      </c>
      <c r="Q5" s="418" t="s">
        <v>373</v>
      </c>
    </row>
    <row r="6" spans="1:18" ht="15">
      <c r="A6" s="418" t="s">
        <v>374</v>
      </c>
      <c r="B6" s="418" t="s">
        <v>375</v>
      </c>
      <c r="C6" s="418" t="s">
        <v>376</v>
      </c>
      <c r="E6" s="575">
        <v>42876</v>
      </c>
      <c r="F6" s="576"/>
      <c r="G6" s="581" t="s">
        <v>84</v>
      </c>
      <c r="H6" s="578">
        <v>4</v>
      </c>
      <c r="I6" s="578" t="s">
        <v>486</v>
      </c>
      <c r="J6" s="579"/>
      <c r="K6" s="578" t="s">
        <v>367</v>
      </c>
      <c r="L6" s="580"/>
      <c r="N6" s="435" t="s">
        <v>377</v>
      </c>
      <c r="O6" s="429" t="s">
        <v>378</v>
      </c>
      <c r="Q6" s="418" t="s">
        <v>379</v>
      </c>
      <c r="R6" s="418" t="s">
        <v>380</v>
      </c>
    </row>
    <row r="7" spans="1:18" ht="15">
      <c r="E7" s="575"/>
      <c r="F7" s="576"/>
      <c r="G7" s="581"/>
      <c r="H7" s="578"/>
      <c r="I7" s="578"/>
      <c r="J7" s="579"/>
      <c r="K7" s="578"/>
      <c r="L7" s="580"/>
      <c r="N7" s="435" t="s">
        <v>5</v>
      </c>
      <c r="O7" s="429" t="s">
        <v>381</v>
      </c>
      <c r="Q7" s="418" t="s">
        <v>415</v>
      </c>
      <c r="R7" s="418" t="s">
        <v>382</v>
      </c>
    </row>
    <row r="8" spans="1:18" ht="15">
      <c r="E8" s="575"/>
      <c r="F8" s="576"/>
      <c r="G8" s="581"/>
      <c r="H8" s="578"/>
      <c r="I8" s="578"/>
      <c r="J8" s="579"/>
      <c r="K8" s="578"/>
      <c r="L8" s="580"/>
      <c r="N8" s="435"/>
      <c r="O8" s="429" t="s">
        <v>383</v>
      </c>
      <c r="Q8" s="418" t="s">
        <v>384</v>
      </c>
      <c r="R8" s="418" t="s">
        <v>385</v>
      </c>
    </row>
    <row r="9" spans="1:18" ht="15">
      <c r="E9" s="575">
        <v>42882</v>
      </c>
      <c r="F9" s="576"/>
      <c r="G9" s="581" t="s">
        <v>87</v>
      </c>
      <c r="H9" s="578">
        <v>9</v>
      </c>
      <c r="I9" s="578" t="s">
        <v>473</v>
      </c>
      <c r="J9" s="582"/>
      <c r="K9" s="583" t="s">
        <v>367</v>
      </c>
      <c r="L9" s="580"/>
      <c r="N9" s="435"/>
      <c r="O9" s="429" t="s">
        <v>386</v>
      </c>
      <c r="Q9" s="418" t="s">
        <v>387</v>
      </c>
      <c r="R9" s="418" t="s">
        <v>416</v>
      </c>
    </row>
    <row r="10" spans="1:18" ht="15">
      <c r="E10" s="575">
        <v>42882</v>
      </c>
      <c r="F10" s="576"/>
      <c r="G10" s="581" t="s">
        <v>71</v>
      </c>
      <c r="H10" s="578">
        <v>3</v>
      </c>
      <c r="I10" s="578" t="s">
        <v>475</v>
      </c>
      <c r="J10" s="579"/>
      <c r="K10" s="578" t="s">
        <v>367</v>
      </c>
      <c r="L10" s="580"/>
      <c r="N10" s="435"/>
      <c r="O10" s="429" t="s">
        <v>388</v>
      </c>
      <c r="Q10" s="418" t="s">
        <v>389</v>
      </c>
      <c r="R10" s="418" t="s">
        <v>390</v>
      </c>
    </row>
    <row r="11" spans="1:18" ht="15">
      <c r="E11" s="575">
        <v>42882</v>
      </c>
      <c r="F11" s="576"/>
      <c r="G11" s="581" t="s">
        <v>83</v>
      </c>
      <c r="H11" s="578">
        <v>4</v>
      </c>
      <c r="I11" s="578" t="s">
        <v>476</v>
      </c>
      <c r="J11" s="579"/>
      <c r="K11" s="578" t="s">
        <v>367</v>
      </c>
      <c r="L11" s="580"/>
      <c r="N11" s="435"/>
      <c r="O11" s="429" t="s">
        <v>391</v>
      </c>
      <c r="Q11" s="418" t="s">
        <v>392</v>
      </c>
      <c r="R11" s="418" t="s">
        <v>393</v>
      </c>
    </row>
    <row r="12" spans="1:18" ht="15">
      <c r="E12" s="575">
        <v>42882</v>
      </c>
      <c r="F12" s="576"/>
      <c r="G12" s="581" t="s">
        <v>471</v>
      </c>
      <c r="H12" s="578">
        <v>9</v>
      </c>
      <c r="I12" s="578" t="s">
        <v>477</v>
      </c>
      <c r="J12" s="579"/>
      <c r="K12" s="578" t="s">
        <v>371</v>
      </c>
      <c r="L12" s="580"/>
      <c r="N12" s="435"/>
      <c r="O12" s="429" t="s">
        <v>394</v>
      </c>
      <c r="Q12" s="418" t="s">
        <v>395</v>
      </c>
      <c r="R12" s="418" t="s">
        <v>417</v>
      </c>
    </row>
    <row r="13" spans="1:18" ht="15">
      <c r="E13" s="575">
        <v>42883</v>
      </c>
      <c r="F13" s="576"/>
      <c r="G13" s="581" t="s">
        <v>88</v>
      </c>
      <c r="H13" s="578">
        <v>7</v>
      </c>
      <c r="I13" s="578" t="s">
        <v>478</v>
      </c>
      <c r="J13" s="579"/>
      <c r="K13" s="578" t="s">
        <v>371</v>
      </c>
      <c r="L13" s="580"/>
      <c r="N13" s="429"/>
      <c r="O13" s="429" t="s">
        <v>396</v>
      </c>
      <c r="Q13" s="418" t="s">
        <v>397</v>
      </c>
      <c r="R13" s="418" t="s">
        <v>418</v>
      </c>
    </row>
    <row r="14" spans="1:18" ht="15">
      <c r="E14" s="575">
        <v>42883</v>
      </c>
      <c r="F14" s="576"/>
      <c r="G14" s="581" t="s">
        <v>479</v>
      </c>
      <c r="H14" s="578">
        <v>8</v>
      </c>
      <c r="I14" s="578" t="s">
        <v>480</v>
      </c>
      <c r="J14" s="579"/>
      <c r="K14" s="578" t="s">
        <v>371</v>
      </c>
      <c r="L14" s="580"/>
      <c r="N14" s="429"/>
      <c r="O14" s="429" t="s">
        <v>398</v>
      </c>
      <c r="Q14" s="418" t="s">
        <v>399</v>
      </c>
    </row>
    <row r="15" spans="1:18" ht="15">
      <c r="E15" s="575">
        <v>42883</v>
      </c>
      <c r="F15" s="576"/>
      <c r="G15" s="581" t="s">
        <v>481</v>
      </c>
      <c r="H15" s="578">
        <v>6</v>
      </c>
      <c r="I15" s="578" t="s">
        <v>482</v>
      </c>
      <c r="J15" s="579"/>
      <c r="K15" s="578" t="s">
        <v>367</v>
      </c>
      <c r="L15" s="580"/>
      <c r="N15" s="429"/>
      <c r="O15" s="429" t="s">
        <v>400</v>
      </c>
      <c r="Q15" s="437" t="s">
        <v>401</v>
      </c>
      <c r="R15" s="418" t="s">
        <v>419</v>
      </c>
    </row>
    <row r="16" spans="1:18" ht="15">
      <c r="E16" s="575">
        <v>42883</v>
      </c>
      <c r="F16" s="576"/>
      <c r="G16" s="581" t="s">
        <v>155</v>
      </c>
      <c r="H16" s="578">
        <v>1</v>
      </c>
      <c r="I16" s="578" t="s">
        <v>483</v>
      </c>
      <c r="J16" s="579"/>
      <c r="K16" s="578" t="s">
        <v>367</v>
      </c>
      <c r="L16" s="580"/>
      <c r="M16" s="434" t="s">
        <v>402</v>
      </c>
      <c r="N16" s="434" t="s">
        <v>402</v>
      </c>
      <c r="O16" s="434" t="s">
        <v>402</v>
      </c>
      <c r="Q16" s="438" t="s">
        <v>403</v>
      </c>
      <c r="R16" s="418" t="s">
        <v>420</v>
      </c>
    </row>
    <row r="17" spans="5:18" ht="15">
      <c r="E17" s="575">
        <v>42883</v>
      </c>
      <c r="F17" s="576"/>
      <c r="G17" s="581" t="s">
        <v>84</v>
      </c>
      <c r="H17" s="578">
        <v>7</v>
      </c>
      <c r="I17" s="578" t="s">
        <v>484</v>
      </c>
      <c r="J17" s="579"/>
      <c r="K17" s="578" t="s">
        <v>367</v>
      </c>
      <c r="L17" s="580"/>
      <c r="N17" s="429"/>
      <c r="O17" s="429" t="s">
        <v>404</v>
      </c>
      <c r="Q17" s="438" t="s">
        <v>421</v>
      </c>
      <c r="R17" s="418" t="s">
        <v>405</v>
      </c>
    </row>
    <row r="18" spans="5:18" ht="15">
      <c r="E18" s="575">
        <v>42883</v>
      </c>
      <c r="F18" s="576"/>
      <c r="G18" s="581" t="s">
        <v>80</v>
      </c>
      <c r="H18" s="578">
        <v>8</v>
      </c>
      <c r="I18" s="578" t="s">
        <v>485</v>
      </c>
      <c r="J18" s="579"/>
      <c r="K18" s="578" t="s">
        <v>367</v>
      </c>
      <c r="L18" s="580"/>
      <c r="N18" s="429"/>
      <c r="O18" s="429" t="s">
        <v>406</v>
      </c>
      <c r="Q18" s="438" t="s">
        <v>407</v>
      </c>
      <c r="R18" s="418" t="s">
        <v>422</v>
      </c>
    </row>
    <row r="19" spans="5:18" ht="15">
      <c r="E19" s="430">
        <v>42896</v>
      </c>
      <c r="F19" s="431"/>
      <c r="G19" s="436" t="s">
        <v>643</v>
      </c>
      <c r="H19" s="432">
        <v>3</v>
      </c>
      <c r="I19" s="432" t="s">
        <v>750</v>
      </c>
      <c r="J19" s="433"/>
      <c r="K19" s="432" t="s">
        <v>367</v>
      </c>
      <c r="L19" s="434"/>
      <c r="N19" s="429"/>
      <c r="O19" s="429" t="s">
        <v>408</v>
      </c>
      <c r="Q19" s="438" t="s">
        <v>409</v>
      </c>
      <c r="R19" s="418" t="s">
        <v>423</v>
      </c>
    </row>
    <row r="20" spans="5:18" ht="15">
      <c r="E20" s="430">
        <v>42896</v>
      </c>
      <c r="F20" s="431"/>
      <c r="G20" s="436" t="s">
        <v>69</v>
      </c>
      <c r="H20" s="432">
        <v>4</v>
      </c>
      <c r="I20" s="432" t="s">
        <v>748</v>
      </c>
      <c r="J20" s="433"/>
      <c r="K20" s="432" t="s">
        <v>371</v>
      </c>
      <c r="L20" s="434"/>
      <c r="N20" s="429"/>
      <c r="O20" s="429" t="s">
        <v>410</v>
      </c>
      <c r="Q20" s="438" t="s">
        <v>411</v>
      </c>
      <c r="R20" s="418" t="s">
        <v>424</v>
      </c>
    </row>
    <row r="21" spans="5:18" ht="15">
      <c r="E21" s="430">
        <v>42896</v>
      </c>
      <c r="F21" s="431"/>
      <c r="G21" s="436" t="s">
        <v>74</v>
      </c>
      <c r="H21" s="432">
        <v>3</v>
      </c>
      <c r="I21" s="432" t="s">
        <v>751</v>
      </c>
      <c r="J21" s="433"/>
      <c r="K21" s="432" t="s">
        <v>367</v>
      </c>
      <c r="L21" s="434"/>
      <c r="N21" s="429"/>
      <c r="O21" s="429" t="s">
        <v>376</v>
      </c>
      <c r="Q21" s="438" t="s">
        <v>412</v>
      </c>
      <c r="R21" s="418" t="s">
        <v>413</v>
      </c>
    </row>
    <row r="22" spans="5:18" ht="15">
      <c r="E22" s="430">
        <v>42897</v>
      </c>
      <c r="F22" s="431"/>
      <c r="G22" s="436" t="s">
        <v>745</v>
      </c>
      <c r="H22" s="432">
        <v>6</v>
      </c>
      <c r="I22" s="432" t="s">
        <v>749</v>
      </c>
      <c r="J22" s="433"/>
      <c r="K22" s="432" t="s">
        <v>367</v>
      </c>
      <c r="L22" s="434"/>
      <c r="N22" s="429"/>
      <c r="O22" s="429"/>
    </row>
    <row r="23" spans="5:18" ht="15">
      <c r="E23" s="430">
        <v>42897</v>
      </c>
      <c r="F23" s="431"/>
      <c r="G23" s="436" t="s">
        <v>746</v>
      </c>
      <c r="H23" s="432">
        <v>5</v>
      </c>
      <c r="I23" s="432" t="s">
        <v>752</v>
      </c>
      <c r="J23" s="433"/>
      <c r="K23" s="432" t="s">
        <v>371</v>
      </c>
      <c r="L23" s="434"/>
      <c r="N23" s="429"/>
      <c r="O23" s="429"/>
    </row>
    <row r="24" spans="5:18" ht="15">
      <c r="E24" s="430">
        <v>42897</v>
      </c>
      <c r="F24" s="431"/>
      <c r="G24" s="436" t="s">
        <v>747</v>
      </c>
      <c r="H24" s="432">
        <v>20</v>
      </c>
      <c r="I24" s="432" t="s">
        <v>753</v>
      </c>
      <c r="J24" s="433"/>
      <c r="K24" s="432" t="s">
        <v>367</v>
      </c>
      <c r="L24" s="434"/>
    </row>
    <row r="25" spans="5:18" ht="15">
      <c r="E25" s="430">
        <v>42897</v>
      </c>
      <c r="F25" s="431"/>
      <c r="G25" s="436" t="s">
        <v>479</v>
      </c>
      <c r="H25" s="432">
        <v>20</v>
      </c>
      <c r="I25" s="432" t="s">
        <v>754</v>
      </c>
      <c r="J25" s="433"/>
      <c r="K25" s="432" t="s">
        <v>367</v>
      </c>
      <c r="L25" s="434"/>
    </row>
    <row r="26" spans="5:18" ht="15">
      <c r="E26" s="430">
        <v>42897</v>
      </c>
      <c r="F26" s="431"/>
      <c r="G26" s="436" t="s">
        <v>479</v>
      </c>
      <c r="H26" s="432">
        <v>11</v>
      </c>
      <c r="I26" s="432" t="s">
        <v>755</v>
      </c>
      <c r="J26" s="433"/>
      <c r="K26" s="432" t="s">
        <v>367</v>
      </c>
      <c r="L26" s="434"/>
      <c r="P26" s="418" t="s">
        <v>810</v>
      </c>
    </row>
    <row r="27" spans="5:18" ht="15">
      <c r="E27" s="430">
        <v>42903</v>
      </c>
      <c r="F27" s="431"/>
      <c r="G27" s="436" t="s">
        <v>811</v>
      </c>
      <c r="H27" s="432">
        <v>6</v>
      </c>
      <c r="I27" s="432" t="s">
        <v>812</v>
      </c>
      <c r="J27" s="433"/>
      <c r="K27" s="432" t="s">
        <v>367</v>
      </c>
      <c r="L27" s="434"/>
    </row>
    <row r="28" spans="5:18" ht="15">
      <c r="E28" s="430">
        <v>42903</v>
      </c>
      <c r="F28" s="431"/>
      <c r="G28" s="436" t="s">
        <v>479</v>
      </c>
      <c r="H28" s="432">
        <v>8</v>
      </c>
      <c r="I28" s="432" t="s">
        <v>480</v>
      </c>
      <c r="J28" s="433"/>
      <c r="K28" s="432" t="s">
        <v>371</v>
      </c>
      <c r="L28" s="434"/>
    </row>
    <row r="29" spans="5:18" ht="15">
      <c r="E29" s="430">
        <v>42903</v>
      </c>
      <c r="F29" s="431"/>
      <c r="G29" s="436" t="s">
        <v>813</v>
      </c>
      <c r="H29" s="432">
        <v>7</v>
      </c>
      <c r="I29" s="432" t="s">
        <v>814</v>
      </c>
      <c r="J29" s="433"/>
      <c r="K29" s="432" t="s">
        <v>371</v>
      </c>
      <c r="L29" s="434"/>
    </row>
    <row r="30" spans="5:18" ht="15">
      <c r="E30" s="430">
        <v>42903</v>
      </c>
      <c r="F30" s="692"/>
      <c r="G30" s="693" t="s">
        <v>717</v>
      </c>
      <c r="H30" s="694">
        <v>14</v>
      </c>
      <c r="I30" s="694" t="s">
        <v>815</v>
      </c>
      <c r="J30" s="692"/>
      <c r="K30" s="432" t="s">
        <v>383</v>
      </c>
      <c r="L30" s="692"/>
    </row>
    <row r="31" spans="5:18" ht="15" customHeight="1">
      <c r="E31" s="430">
        <v>42904</v>
      </c>
      <c r="F31" s="431"/>
      <c r="G31" s="436" t="s">
        <v>715</v>
      </c>
      <c r="H31" s="432">
        <v>9</v>
      </c>
      <c r="I31" s="432" t="s">
        <v>816</v>
      </c>
      <c r="J31" s="433"/>
      <c r="K31" s="432" t="s">
        <v>371</v>
      </c>
      <c r="L31" s="434"/>
    </row>
    <row r="32" spans="5:18" ht="15">
      <c r="E32" s="430">
        <v>42904</v>
      </c>
      <c r="F32" s="431"/>
      <c r="G32" s="436" t="s">
        <v>811</v>
      </c>
      <c r="H32" s="432">
        <v>10</v>
      </c>
      <c r="I32" s="432" t="s">
        <v>817</v>
      </c>
      <c r="J32" s="433"/>
      <c r="K32" s="432" t="s">
        <v>367</v>
      </c>
      <c r="L32" s="434"/>
      <c r="N32" s="429"/>
      <c r="O32" s="429"/>
    </row>
    <row r="33" spans="5:12" ht="15">
      <c r="E33" s="430"/>
      <c r="F33" s="431"/>
      <c r="G33" s="436"/>
      <c r="H33" s="432"/>
      <c r="I33" s="432"/>
      <c r="J33" s="433"/>
      <c r="K33" s="432"/>
      <c r="L33" s="434"/>
    </row>
    <row r="34" spans="5:12" ht="15">
      <c r="E34" s="430"/>
      <c r="F34" s="431"/>
      <c r="G34" s="436"/>
      <c r="H34" s="432"/>
      <c r="I34" s="432"/>
      <c r="J34" s="433"/>
      <c r="K34" s="432"/>
      <c r="L34" s="434"/>
    </row>
    <row r="35" spans="5:12" ht="15">
      <c r="E35" s="430"/>
      <c r="F35" s="431"/>
      <c r="G35" s="436"/>
      <c r="H35" s="432"/>
      <c r="I35" s="432"/>
      <c r="J35" s="433"/>
      <c r="K35" s="432"/>
      <c r="L35" s="434"/>
    </row>
    <row r="36" spans="5:12" ht="15">
      <c r="E36" s="430"/>
      <c r="F36" s="431"/>
      <c r="G36" s="436"/>
      <c r="H36" s="432"/>
      <c r="I36" s="432"/>
      <c r="J36" s="433"/>
      <c r="K36" s="432"/>
      <c r="L36" s="434"/>
    </row>
    <row r="37" spans="5:12" ht="15">
      <c r="E37" s="430"/>
      <c r="F37" s="431"/>
      <c r="G37" s="436"/>
      <c r="H37" s="432"/>
      <c r="I37" s="432"/>
      <c r="J37" s="433"/>
      <c r="K37" s="432"/>
      <c r="L37" s="434"/>
    </row>
    <row r="38" spans="5:12">
      <c r="E38" s="439"/>
      <c r="F38" s="439"/>
      <c r="G38" s="439"/>
      <c r="H38" s="439"/>
      <c r="I38" s="439"/>
      <c r="J38" s="439"/>
      <c r="K38" s="439"/>
      <c r="L38" s="439"/>
    </row>
    <row r="39" spans="5:12" ht="15" customHeight="1">
      <c r="E39" s="439"/>
      <c r="F39" s="439"/>
      <c r="G39" s="439"/>
      <c r="H39" s="439"/>
      <c r="I39" s="439"/>
      <c r="J39" s="439"/>
      <c r="K39" s="439"/>
      <c r="L39" s="439"/>
    </row>
    <row r="40" spans="5:12" ht="15" customHeight="1">
      <c r="E40" s="439"/>
      <c r="F40" s="439"/>
      <c r="G40" s="439"/>
      <c r="H40" s="439"/>
      <c r="I40" s="439"/>
      <c r="J40" s="439"/>
      <c r="K40" s="439"/>
      <c r="L40" s="439"/>
    </row>
    <row r="41" spans="5:12" ht="15" customHeight="1">
      <c r="E41" s="439"/>
      <c r="F41" s="439"/>
      <c r="G41" s="439"/>
      <c r="H41" s="439"/>
      <c r="I41" s="439"/>
      <c r="J41" s="439"/>
      <c r="K41" s="439"/>
      <c r="L41" s="439"/>
    </row>
    <row r="42" spans="5:12" ht="15" customHeight="1"/>
  </sheetData>
  <mergeCells count="1">
    <mergeCell ref="K2:L2"/>
  </mergeCells>
  <phoneticPr fontId="1"/>
  <dataValidations count="2">
    <dataValidation type="list" allowBlank="1" showInputMessage="1" showErrorMessage="1" sqref="K4:K37">
      <formula1>$O$4:$O$22</formula1>
    </dataValidation>
    <dataValidation type="list" allowBlank="1" showInputMessage="1" showErrorMessage="1" sqref="F2">
      <formula1>$L$1:$L$3</formula1>
    </dataValidation>
  </dataValidations>
  <pageMargins left="0.25" right="0.25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65"/>
  <sheetViews>
    <sheetView view="pageBreakPreview" topLeftCell="E39" zoomScale="70" zoomScaleNormal="81" zoomScaleSheetLayoutView="70" zoomScalePageLayoutView="80" workbookViewId="0">
      <selection activeCell="N40" sqref="N40"/>
    </sheetView>
  </sheetViews>
  <sheetFormatPr defaultColWidth="8.59765625" defaultRowHeight="12.75"/>
  <cols>
    <col min="1" max="1" width="3.3984375" style="19" bestFit="1" customWidth="1"/>
    <col min="2" max="2" width="10.3984375" style="6" customWidth="1"/>
    <col min="3" max="3" width="7.73046875" style="6" customWidth="1"/>
    <col min="4" max="4" width="30" style="6" customWidth="1"/>
    <col min="5" max="5" width="17.3984375" style="6" customWidth="1"/>
    <col min="6" max="6" width="30" style="6" customWidth="1"/>
    <col min="7" max="8" width="13.73046875" style="6" customWidth="1"/>
    <col min="9" max="9" width="9.73046875" style="14" customWidth="1"/>
    <col min="10" max="10" width="10.1328125" style="6" customWidth="1"/>
    <col min="11" max="11" width="8.59765625" style="6"/>
    <col min="12" max="12" width="30" style="6" customWidth="1"/>
    <col min="13" max="13" width="17.3984375" style="6" customWidth="1"/>
    <col min="14" max="14" width="30" style="6" customWidth="1"/>
    <col min="15" max="16" width="13.73046875" style="6" customWidth="1"/>
    <col min="17" max="16384" width="8.59765625" style="6"/>
  </cols>
  <sheetData>
    <row r="2" spans="1:16" ht="27.75">
      <c r="B2" s="4" t="s">
        <v>425</v>
      </c>
      <c r="J2" s="4" t="s">
        <v>51</v>
      </c>
    </row>
    <row r="3" spans="1:16" s="4" customFormat="1" ht="27.75">
      <c r="A3" s="18"/>
      <c r="B3" s="161" t="s">
        <v>33</v>
      </c>
      <c r="C3" s="23"/>
      <c r="D3" s="23"/>
      <c r="E3" s="160"/>
      <c r="F3" s="160"/>
      <c r="G3" s="196"/>
      <c r="H3" s="196"/>
      <c r="I3" s="19"/>
      <c r="J3" s="161" t="s">
        <v>33</v>
      </c>
      <c r="K3" s="23"/>
      <c r="L3" s="23"/>
      <c r="M3" s="160"/>
      <c r="N3" s="160"/>
      <c r="O3" s="196"/>
      <c r="P3" s="196"/>
    </row>
    <row r="4" spans="1:16" ht="18" customHeight="1">
      <c r="B4" s="109" t="s">
        <v>115</v>
      </c>
      <c r="C4" s="109" t="s">
        <v>117</v>
      </c>
      <c r="D4" s="696" t="s">
        <v>157</v>
      </c>
      <c r="E4" s="697"/>
      <c r="F4" s="697"/>
      <c r="G4" s="698" t="s">
        <v>116</v>
      </c>
      <c r="H4" s="698"/>
      <c r="I4" s="79"/>
      <c r="J4" s="109" t="s">
        <v>115</v>
      </c>
      <c r="K4" s="109" t="s">
        <v>117</v>
      </c>
      <c r="L4" s="696" t="s">
        <v>157</v>
      </c>
      <c r="M4" s="697"/>
      <c r="N4" s="697"/>
      <c r="O4" s="698" t="s">
        <v>116</v>
      </c>
      <c r="P4" s="698"/>
    </row>
    <row r="5" spans="1:16" s="8" customFormat="1" ht="10.5" customHeight="1">
      <c r="A5" s="20"/>
      <c r="B5" s="9"/>
      <c r="C5" s="9"/>
      <c r="D5" s="10"/>
      <c r="E5" s="10"/>
      <c r="F5" s="206"/>
      <c r="G5" s="701" t="s">
        <v>340</v>
      </c>
      <c r="H5" s="701"/>
      <c r="I5" s="19"/>
      <c r="J5" s="9"/>
      <c r="K5" s="9"/>
      <c r="L5" s="10"/>
      <c r="M5" s="10"/>
      <c r="N5" s="206"/>
      <c r="O5" s="701" t="s">
        <v>340</v>
      </c>
      <c r="P5" s="701"/>
    </row>
    <row r="6" spans="1:16" ht="30" customHeight="1">
      <c r="B6" s="315">
        <v>0.39583333333333331</v>
      </c>
      <c r="C6" s="315" t="s">
        <v>426</v>
      </c>
      <c r="D6" s="488" t="str">
        <f>'2次リーグ'!B7</f>
        <v>ＥＰＯＣＨ横越</v>
      </c>
      <c r="E6" s="316" t="s">
        <v>427</v>
      </c>
      <c r="F6" s="491" t="str">
        <f>'2次リーグ'!B9</f>
        <v>新潟ハマーレ</v>
      </c>
      <c r="G6" s="508" t="str">
        <f>D10</f>
        <v>アルビレックス長岡</v>
      </c>
      <c r="H6" s="509" t="str">
        <f>F10</f>
        <v>シバタＳＣ</v>
      </c>
      <c r="I6" s="79"/>
      <c r="J6" s="315">
        <v>0.39583333333333331</v>
      </c>
      <c r="K6" s="315" t="s">
        <v>426</v>
      </c>
      <c r="L6" s="488" t="str">
        <f>D8</f>
        <v>シバタＳＣ</v>
      </c>
      <c r="M6" s="316" t="s">
        <v>492</v>
      </c>
      <c r="N6" s="491" t="str">
        <f>F9</f>
        <v>Reiz長岡</v>
      </c>
      <c r="O6" s="508" t="str">
        <f>L10</f>
        <v>アルビレックス長岡</v>
      </c>
      <c r="P6" s="509" t="str">
        <f>N10</f>
        <v>ＥＰＯＣＨ横越</v>
      </c>
    </row>
    <row r="7" spans="1:16" ht="30" customHeight="1">
      <c r="B7" s="315">
        <v>0.44791666666666669</v>
      </c>
      <c r="C7" s="315" t="s">
        <v>426</v>
      </c>
      <c r="D7" s="489" t="str">
        <f>'2次リーグ'!B6</f>
        <v>アルビレックス長岡</v>
      </c>
      <c r="E7" s="316" t="s">
        <v>217</v>
      </c>
      <c r="F7" s="491" t="str">
        <f>'2次リーグ'!B10</f>
        <v>Reiz長岡</v>
      </c>
      <c r="G7" s="508" t="str">
        <f>D6</f>
        <v>ＥＰＯＣＨ横越</v>
      </c>
      <c r="H7" s="509" t="str">
        <f>F6</f>
        <v>新潟ハマーレ</v>
      </c>
      <c r="I7" s="19"/>
      <c r="J7" s="315">
        <v>0.44791666666666669</v>
      </c>
      <c r="K7" s="315" t="s">
        <v>426</v>
      </c>
      <c r="L7" s="489" t="str">
        <f>D7</f>
        <v>アルビレックス長岡</v>
      </c>
      <c r="M7" s="316" t="s">
        <v>493</v>
      </c>
      <c r="N7" s="491" t="str">
        <f>F8</f>
        <v>新潟ハマーレ</v>
      </c>
      <c r="O7" s="508" t="str">
        <f>L6</f>
        <v>シバタＳＣ</v>
      </c>
      <c r="P7" s="509" t="str">
        <f>N6</f>
        <v>Reiz長岡</v>
      </c>
    </row>
    <row r="8" spans="1:16" ht="30" customHeight="1">
      <c r="B8" s="315">
        <v>0.5</v>
      </c>
      <c r="C8" s="315" t="s">
        <v>426</v>
      </c>
      <c r="D8" s="489" t="str">
        <f>'2次リーグ'!B8</f>
        <v>シバタＳＣ</v>
      </c>
      <c r="E8" s="316" t="s">
        <v>428</v>
      </c>
      <c r="F8" s="491" t="str">
        <f>F6</f>
        <v>新潟ハマーレ</v>
      </c>
      <c r="G8" s="508" t="str">
        <f>D7</f>
        <v>アルビレックス長岡</v>
      </c>
      <c r="H8" s="509" t="str">
        <f>F7</f>
        <v>Reiz長岡</v>
      </c>
      <c r="I8" s="19"/>
      <c r="J8" s="315">
        <v>0.5</v>
      </c>
      <c r="K8" s="315" t="s">
        <v>426</v>
      </c>
      <c r="L8" s="489" t="str">
        <f>D6</f>
        <v>ＥＰＯＣＨ横越</v>
      </c>
      <c r="M8" s="316" t="s">
        <v>494</v>
      </c>
      <c r="N8" s="491" t="str">
        <f>L6</f>
        <v>シバタＳＣ</v>
      </c>
      <c r="O8" s="508" t="str">
        <f>L7</f>
        <v>アルビレックス長岡</v>
      </c>
      <c r="P8" s="509" t="str">
        <f>N7</f>
        <v>新潟ハマーレ</v>
      </c>
    </row>
    <row r="9" spans="1:16" ht="30" customHeight="1">
      <c r="B9" s="315">
        <v>0.55208333333333337</v>
      </c>
      <c r="C9" s="315" t="s">
        <v>426</v>
      </c>
      <c r="D9" s="489" t="str">
        <f>D6</f>
        <v>ＥＰＯＣＨ横越</v>
      </c>
      <c r="E9" s="316" t="s">
        <v>429</v>
      </c>
      <c r="F9" s="491" t="str">
        <f>F7</f>
        <v>Reiz長岡</v>
      </c>
      <c r="G9" s="508" t="str">
        <f>D8</f>
        <v>シバタＳＣ</v>
      </c>
      <c r="H9" s="509" t="str">
        <f>F8</f>
        <v>新潟ハマーレ</v>
      </c>
      <c r="I9" s="19"/>
      <c r="J9" s="315">
        <v>0.55208333333333337</v>
      </c>
      <c r="K9" s="315" t="s">
        <v>426</v>
      </c>
      <c r="L9" s="489" t="str">
        <f>N7</f>
        <v>新潟ハマーレ</v>
      </c>
      <c r="M9" s="316" t="s">
        <v>495</v>
      </c>
      <c r="N9" s="491" t="str">
        <f>N6</f>
        <v>Reiz長岡</v>
      </c>
      <c r="O9" s="508" t="str">
        <f>L8</f>
        <v>ＥＰＯＣＨ横越</v>
      </c>
      <c r="P9" s="509" t="str">
        <f>N8</f>
        <v>シバタＳＣ</v>
      </c>
    </row>
    <row r="10" spans="1:16" ht="30" customHeight="1">
      <c r="B10" s="315">
        <v>0.60416666666666663</v>
      </c>
      <c r="C10" s="315" t="s">
        <v>426</v>
      </c>
      <c r="D10" s="490" t="str">
        <f>D7</f>
        <v>アルビレックス長岡</v>
      </c>
      <c r="E10" s="333" t="s">
        <v>430</v>
      </c>
      <c r="F10" s="491" t="str">
        <f>D8</f>
        <v>シバタＳＣ</v>
      </c>
      <c r="G10" s="508" t="str">
        <f>D9</f>
        <v>ＥＰＯＣＨ横越</v>
      </c>
      <c r="H10" s="509" t="str">
        <f>F9</f>
        <v>Reiz長岡</v>
      </c>
      <c r="I10" s="19"/>
      <c r="J10" s="315">
        <v>0.60416666666666663</v>
      </c>
      <c r="K10" s="315" t="s">
        <v>426</v>
      </c>
      <c r="L10" s="490" t="str">
        <f>L7</f>
        <v>アルビレックス長岡</v>
      </c>
      <c r="M10" s="316" t="s">
        <v>496</v>
      </c>
      <c r="N10" s="491" t="str">
        <f>L8</f>
        <v>ＥＰＯＣＨ横越</v>
      </c>
      <c r="O10" s="508" t="str">
        <f>L9</f>
        <v>新潟ハマーレ</v>
      </c>
      <c r="P10" s="509" t="str">
        <f>N9</f>
        <v>Reiz長岡</v>
      </c>
    </row>
    <row r="11" spans="1:16" ht="30" customHeight="1">
      <c r="B11" s="83" t="s">
        <v>431</v>
      </c>
      <c r="C11" s="106"/>
      <c r="D11" s="106"/>
      <c r="E11" s="106"/>
      <c r="F11" s="106"/>
      <c r="G11" s="107"/>
      <c r="H11" s="199" t="s">
        <v>58</v>
      </c>
      <c r="I11" s="19"/>
      <c r="J11" s="83" t="s">
        <v>431</v>
      </c>
      <c r="K11" s="106"/>
      <c r="L11" s="106"/>
      <c r="M11" s="106"/>
      <c r="N11" s="106"/>
      <c r="O11" s="107"/>
      <c r="P11" s="199" t="s">
        <v>58</v>
      </c>
    </row>
    <row r="12" spans="1:16" ht="18" customHeight="1">
      <c r="B12" s="109" t="s">
        <v>115</v>
      </c>
      <c r="C12" s="109" t="s">
        <v>117</v>
      </c>
      <c r="D12" s="696" t="s">
        <v>432</v>
      </c>
      <c r="E12" s="697"/>
      <c r="F12" s="697"/>
      <c r="G12" s="698" t="s">
        <v>116</v>
      </c>
      <c r="H12" s="698"/>
      <c r="I12" s="19"/>
      <c r="J12" s="109" t="s">
        <v>115</v>
      </c>
      <c r="K12" s="109" t="s">
        <v>117</v>
      </c>
      <c r="L12" s="696" t="s">
        <v>433</v>
      </c>
      <c r="M12" s="697"/>
      <c r="N12" s="697"/>
      <c r="O12" s="698" t="s">
        <v>116</v>
      </c>
      <c r="P12" s="698"/>
    </row>
    <row r="13" spans="1:16" s="8" customFormat="1" ht="10.5" customHeight="1">
      <c r="A13" s="20"/>
      <c r="B13" s="9"/>
      <c r="C13" s="9"/>
      <c r="D13" s="10"/>
      <c r="E13" s="10"/>
      <c r="F13" s="206"/>
      <c r="G13" s="701" t="s">
        <v>341</v>
      </c>
      <c r="H13" s="701"/>
      <c r="I13" s="79"/>
      <c r="J13" s="9"/>
      <c r="K13" s="9"/>
      <c r="L13" s="10"/>
      <c r="M13" s="10"/>
      <c r="N13" s="206"/>
      <c r="O13" s="701" t="s">
        <v>341</v>
      </c>
      <c r="P13" s="701"/>
    </row>
    <row r="14" spans="1:16" ht="30" customHeight="1">
      <c r="B14" s="313">
        <v>0.39583333333333331</v>
      </c>
      <c r="C14" s="313" t="s">
        <v>434</v>
      </c>
      <c r="D14" s="492" t="str">
        <f>'2次リーグ'!B14</f>
        <v>FC Artista</v>
      </c>
      <c r="E14" s="314" t="s">
        <v>435</v>
      </c>
      <c r="F14" s="495" t="str">
        <f>'2次リーグ'!B16</f>
        <v>F.THREE U-15</v>
      </c>
      <c r="G14" s="500" t="str">
        <f>D18</f>
        <v>長岡ビルボードＦＣ</v>
      </c>
      <c r="H14" s="501" t="str">
        <f>F18</f>
        <v>FC五十嵐</v>
      </c>
      <c r="I14" s="19"/>
      <c r="J14" s="313">
        <v>0.39583333333333331</v>
      </c>
      <c r="K14" s="313" t="s">
        <v>434</v>
      </c>
      <c r="L14" s="492" t="str">
        <f>D16</f>
        <v>FC五十嵐</v>
      </c>
      <c r="M14" s="314" t="s">
        <v>489</v>
      </c>
      <c r="N14" s="495" t="str">
        <f>F15</f>
        <v>IFCジュニアユース</v>
      </c>
      <c r="O14" s="500" t="str">
        <f>L18</f>
        <v>長岡ビルボードＦＣ</v>
      </c>
      <c r="P14" s="501" t="str">
        <f>N18</f>
        <v>FC Artista</v>
      </c>
    </row>
    <row r="15" spans="1:16" ht="30" customHeight="1">
      <c r="B15" s="313">
        <v>0.44791666666666669</v>
      </c>
      <c r="C15" s="313" t="s">
        <v>434</v>
      </c>
      <c r="D15" s="493" t="str">
        <f>'2次リーグ'!B13</f>
        <v>長岡ビルボードＦＣ</v>
      </c>
      <c r="E15" s="314" t="s">
        <v>436</v>
      </c>
      <c r="F15" s="495" t="str">
        <f>'2次リーグ'!B17</f>
        <v>IFCジュニアユース</v>
      </c>
      <c r="G15" s="500" t="str">
        <f>D14</f>
        <v>FC Artista</v>
      </c>
      <c r="H15" s="501" t="str">
        <f>F14</f>
        <v>F.THREE U-15</v>
      </c>
      <c r="I15" s="19"/>
      <c r="J15" s="313">
        <v>0.44791666666666669</v>
      </c>
      <c r="K15" s="313" t="s">
        <v>434</v>
      </c>
      <c r="L15" s="493" t="str">
        <f>D15</f>
        <v>長岡ビルボードＦＣ</v>
      </c>
      <c r="M15" s="314" t="s">
        <v>487</v>
      </c>
      <c r="N15" s="495" t="str">
        <f>F14</f>
        <v>F.THREE U-15</v>
      </c>
      <c r="O15" s="500" t="str">
        <f>L14</f>
        <v>FC五十嵐</v>
      </c>
      <c r="P15" s="501" t="str">
        <f>N14</f>
        <v>IFCジュニアユース</v>
      </c>
    </row>
    <row r="16" spans="1:16" ht="30" customHeight="1">
      <c r="B16" s="313">
        <v>0.5</v>
      </c>
      <c r="C16" s="313" t="s">
        <v>434</v>
      </c>
      <c r="D16" s="493" t="str">
        <f>'2次リーグ'!B15</f>
        <v>FC五十嵐</v>
      </c>
      <c r="E16" s="314" t="s">
        <v>437</v>
      </c>
      <c r="F16" s="495" t="str">
        <f>F14</f>
        <v>F.THREE U-15</v>
      </c>
      <c r="G16" s="500" t="str">
        <f>D15</f>
        <v>長岡ビルボードＦＣ</v>
      </c>
      <c r="H16" s="501" t="str">
        <f>F15</f>
        <v>IFCジュニアユース</v>
      </c>
      <c r="I16" s="19"/>
      <c r="J16" s="313">
        <v>0.5</v>
      </c>
      <c r="K16" s="313" t="s">
        <v>434</v>
      </c>
      <c r="L16" s="493" t="str">
        <f>D14</f>
        <v>FC Artista</v>
      </c>
      <c r="M16" s="314" t="s">
        <v>442</v>
      </c>
      <c r="N16" s="495" t="str">
        <f>D16</f>
        <v>FC五十嵐</v>
      </c>
      <c r="O16" s="500" t="str">
        <f>L15</f>
        <v>長岡ビルボードＦＣ</v>
      </c>
      <c r="P16" s="501" t="str">
        <f>N15</f>
        <v>F.THREE U-15</v>
      </c>
    </row>
    <row r="17" spans="1:16" ht="30" customHeight="1">
      <c r="B17" s="313">
        <v>0.55208333333333337</v>
      </c>
      <c r="C17" s="313" t="s">
        <v>434</v>
      </c>
      <c r="D17" s="493" t="str">
        <f>D14</f>
        <v>FC Artista</v>
      </c>
      <c r="E17" s="314" t="s">
        <v>438</v>
      </c>
      <c r="F17" s="495" t="str">
        <f>F15</f>
        <v>IFCジュニアユース</v>
      </c>
      <c r="G17" s="500" t="str">
        <f>D16</f>
        <v>FC五十嵐</v>
      </c>
      <c r="H17" s="501" t="str">
        <f>F16</f>
        <v>F.THREE U-15</v>
      </c>
      <c r="I17" s="19"/>
      <c r="J17" s="313">
        <v>0.55208333333333337</v>
      </c>
      <c r="K17" s="313" t="s">
        <v>434</v>
      </c>
      <c r="L17" s="493" t="str">
        <f>F14</f>
        <v>F.THREE U-15</v>
      </c>
      <c r="M17" s="314" t="s">
        <v>488</v>
      </c>
      <c r="N17" s="495" t="str">
        <f>F15</f>
        <v>IFCジュニアユース</v>
      </c>
      <c r="O17" s="500" t="str">
        <f>L16</f>
        <v>FC Artista</v>
      </c>
      <c r="P17" s="501" t="str">
        <f>N16</f>
        <v>FC五十嵐</v>
      </c>
    </row>
    <row r="18" spans="1:16" ht="30" customHeight="1">
      <c r="B18" s="313">
        <v>0.60416666666666663</v>
      </c>
      <c r="C18" s="313" t="s">
        <v>434</v>
      </c>
      <c r="D18" s="494" t="str">
        <f>D15</f>
        <v>長岡ビルボードＦＣ</v>
      </c>
      <c r="E18" s="314" t="s">
        <v>439</v>
      </c>
      <c r="F18" s="495" t="str">
        <f>D16</f>
        <v>FC五十嵐</v>
      </c>
      <c r="G18" s="500" t="str">
        <f>D17</f>
        <v>FC Artista</v>
      </c>
      <c r="H18" s="501" t="str">
        <f>F17</f>
        <v>IFCジュニアユース</v>
      </c>
      <c r="I18" s="19"/>
      <c r="J18" s="313">
        <v>0.60416666666666663</v>
      </c>
      <c r="K18" s="313" t="s">
        <v>434</v>
      </c>
      <c r="L18" s="494" t="str">
        <f>D15</f>
        <v>長岡ビルボードＦＣ</v>
      </c>
      <c r="M18" s="314" t="s">
        <v>217</v>
      </c>
      <c r="N18" s="495" t="str">
        <f>D14</f>
        <v>FC Artista</v>
      </c>
      <c r="O18" s="500" t="str">
        <f>L17</f>
        <v>F.THREE U-15</v>
      </c>
      <c r="P18" s="501" t="str">
        <f>N17</f>
        <v>IFCジュニアユース</v>
      </c>
    </row>
    <row r="19" spans="1:16" ht="30" customHeight="1">
      <c r="B19" s="83" t="s">
        <v>431</v>
      </c>
      <c r="C19" s="106"/>
      <c r="D19" s="106"/>
      <c r="E19" s="106"/>
      <c r="F19" s="106"/>
      <c r="G19" s="107"/>
      <c r="H19" s="199" t="s">
        <v>58</v>
      </c>
      <c r="I19" s="19"/>
      <c r="J19" s="83" t="s">
        <v>431</v>
      </c>
      <c r="K19" s="106"/>
      <c r="L19" s="106"/>
      <c r="M19" s="106"/>
      <c r="N19" s="106"/>
      <c r="O19" s="107"/>
      <c r="P19" s="199" t="s">
        <v>58</v>
      </c>
    </row>
    <row r="20" spans="1:16" ht="18" customHeight="1">
      <c r="B20" s="109" t="s">
        <v>115</v>
      </c>
      <c r="C20" s="109" t="s">
        <v>117</v>
      </c>
      <c r="D20" s="696" t="s">
        <v>440</v>
      </c>
      <c r="E20" s="697"/>
      <c r="F20" s="697"/>
      <c r="G20" s="698" t="s">
        <v>116</v>
      </c>
      <c r="H20" s="698"/>
      <c r="I20" s="79"/>
      <c r="J20" s="109" t="s">
        <v>115</v>
      </c>
      <c r="K20" s="109" t="s">
        <v>117</v>
      </c>
      <c r="L20" s="696" t="s">
        <v>440</v>
      </c>
      <c r="M20" s="697"/>
      <c r="N20" s="697"/>
      <c r="O20" s="698" t="s">
        <v>116</v>
      </c>
      <c r="P20" s="698"/>
    </row>
    <row r="21" spans="1:16" s="8" customFormat="1" ht="10.5" customHeight="1">
      <c r="A21" s="20"/>
      <c r="B21" s="9"/>
      <c r="C21" s="9"/>
      <c r="D21" s="10"/>
      <c r="E21" s="10"/>
      <c r="F21" s="206"/>
      <c r="G21" s="701" t="s">
        <v>342</v>
      </c>
      <c r="H21" s="701"/>
      <c r="I21" s="19"/>
      <c r="J21" s="9"/>
      <c r="K21" s="9"/>
      <c r="L21" s="10"/>
      <c r="M21" s="10"/>
      <c r="N21" s="206"/>
      <c r="O21" s="701" t="s">
        <v>342</v>
      </c>
      <c r="P21" s="701"/>
    </row>
    <row r="22" spans="1:16" ht="30" customHeight="1">
      <c r="B22" s="151">
        <v>0.39583333333333331</v>
      </c>
      <c r="C22" s="151" t="s">
        <v>441</v>
      </c>
      <c r="D22" s="496" t="str">
        <f>'2次リーグ'!B21</f>
        <v>新潟アカデミー</v>
      </c>
      <c r="E22" s="59" t="s">
        <v>442</v>
      </c>
      <c r="F22" s="499" t="str">
        <f>'2次リーグ'!B23</f>
        <v>柏崎ユナイテッド</v>
      </c>
      <c r="G22" s="502" t="str">
        <f>D26</f>
        <v>エスプリ長岡FC</v>
      </c>
      <c r="H22" s="503" t="str">
        <f>F26</f>
        <v>上越春日FC</v>
      </c>
      <c r="I22" s="79"/>
      <c r="J22" s="151">
        <v>0.39583333333333331</v>
      </c>
      <c r="K22" s="151" t="s">
        <v>441</v>
      </c>
      <c r="L22" s="496" t="str">
        <f>D24</f>
        <v>上越春日FC</v>
      </c>
      <c r="M22" s="59" t="s">
        <v>217</v>
      </c>
      <c r="N22" s="499" t="str">
        <f>F23</f>
        <v>秋葉FC</v>
      </c>
      <c r="O22" s="502" t="str">
        <f>L26</f>
        <v>エスプリ長岡FC</v>
      </c>
      <c r="P22" s="503" t="str">
        <f>N26</f>
        <v>新潟アカデミー</v>
      </c>
    </row>
    <row r="23" spans="1:16" ht="30" customHeight="1">
      <c r="B23" s="151">
        <v>0.44791666666666669</v>
      </c>
      <c r="C23" s="151" t="s">
        <v>441</v>
      </c>
      <c r="D23" s="497" t="str">
        <f>'2次リーグ'!B20</f>
        <v>エスプリ長岡FC</v>
      </c>
      <c r="E23" s="59" t="s">
        <v>443</v>
      </c>
      <c r="F23" s="499" t="str">
        <f>'2次リーグ'!B24</f>
        <v>秋葉FC</v>
      </c>
      <c r="G23" s="502" t="str">
        <f>D22</f>
        <v>新潟アカデミー</v>
      </c>
      <c r="H23" s="503" t="str">
        <f>F22</f>
        <v>柏崎ユナイテッド</v>
      </c>
      <c r="I23" s="19"/>
      <c r="J23" s="151">
        <v>0.44791666666666669</v>
      </c>
      <c r="K23" s="151" t="s">
        <v>441</v>
      </c>
      <c r="L23" s="497" t="str">
        <f>D23</f>
        <v>エスプリ長岡FC</v>
      </c>
      <c r="M23" s="59" t="s">
        <v>217</v>
      </c>
      <c r="N23" s="499" t="str">
        <f>F22</f>
        <v>柏崎ユナイテッド</v>
      </c>
      <c r="O23" s="502" t="str">
        <f>L22</f>
        <v>上越春日FC</v>
      </c>
      <c r="P23" s="503" t="str">
        <f>N22</f>
        <v>秋葉FC</v>
      </c>
    </row>
    <row r="24" spans="1:16" ht="30" customHeight="1">
      <c r="B24" s="151">
        <v>0.5</v>
      </c>
      <c r="C24" s="151" t="s">
        <v>441</v>
      </c>
      <c r="D24" s="497" t="str">
        <f>'2次リーグ'!B22</f>
        <v>上越春日FC</v>
      </c>
      <c r="E24" s="59" t="s">
        <v>217</v>
      </c>
      <c r="F24" s="499" t="str">
        <f>F22</f>
        <v>柏崎ユナイテッド</v>
      </c>
      <c r="G24" s="502" t="str">
        <f>D23</f>
        <v>エスプリ長岡FC</v>
      </c>
      <c r="H24" s="503" t="str">
        <f>F23</f>
        <v>秋葉FC</v>
      </c>
      <c r="I24" s="19"/>
      <c r="J24" s="151">
        <v>0.5</v>
      </c>
      <c r="K24" s="151" t="s">
        <v>441</v>
      </c>
      <c r="L24" s="497" t="str">
        <f>D22</f>
        <v>新潟アカデミー</v>
      </c>
      <c r="M24" s="59" t="s">
        <v>490</v>
      </c>
      <c r="N24" s="499" t="str">
        <f>D24</f>
        <v>上越春日FC</v>
      </c>
      <c r="O24" s="502" t="str">
        <f>L23</f>
        <v>エスプリ長岡FC</v>
      </c>
      <c r="P24" s="503" t="str">
        <f>N23</f>
        <v>柏崎ユナイテッド</v>
      </c>
    </row>
    <row r="25" spans="1:16" ht="30" customHeight="1">
      <c r="B25" s="151">
        <v>0.55208333333333337</v>
      </c>
      <c r="C25" s="151" t="s">
        <v>441</v>
      </c>
      <c r="D25" s="497" t="str">
        <f>D22</f>
        <v>新潟アカデミー</v>
      </c>
      <c r="E25" s="59" t="s">
        <v>444</v>
      </c>
      <c r="F25" s="499" t="str">
        <f>F23</f>
        <v>秋葉FC</v>
      </c>
      <c r="G25" s="502" t="str">
        <f>D24</f>
        <v>上越春日FC</v>
      </c>
      <c r="H25" s="503" t="str">
        <f>F24</f>
        <v>柏崎ユナイテッド</v>
      </c>
      <c r="I25" s="19"/>
      <c r="J25" s="151">
        <v>0.55208333333333337</v>
      </c>
      <c r="K25" s="151" t="s">
        <v>441</v>
      </c>
      <c r="L25" s="497" t="str">
        <f>F24</f>
        <v>柏崎ユナイテッド</v>
      </c>
      <c r="M25" s="59" t="s">
        <v>201</v>
      </c>
      <c r="N25" s="499" t="str">
        <f>F23</f>
        <v>秋葉FC</v>
      </c>
      <c r="O25" s="502" t="str">
        <f>L24</f>
        <v>新潟アカデミー</v>
      </c>
      <c r="P25" s="503" t="str">
        <f>N24</f>
        <v>上越春日FC</v>
      </c>
    </row>
    <row r="26" spans="1:16" ht="30" customHeight="1">
      <c r="B26" s="151">
        <v>0.60416666666666663</v>
      </c>
      <c r="C26" s="151" t="s">
        <v>441</v>
      </c>
      <c r="D26" s="498" t="str">
        <f>D23</f>
        <v>エスプリ長岡FC</v>
      </c>
      <c r="E26" s="59" t="s">
        <v>435</v>
      </c>
      <c r="F26" s="499" t="str">
        <f>D24</f>
        <v>上越春日FC</v>
      </c>
      <c r="G26" s="502" t="str">
        <f>D25</f>
        <v>新潟アカデミー</v>
      </c>
      <c r="H26" s="503" t="str">
        <f>F25</f>
        <v>秋葉FC</v>
      </c>
      <c r="I26" s="19"/>
      <c r="J26" s="151">
        <v>0.60416666666666663</v>
      </c>
      <c r="K26" s="151" t="s">
        <v>441</v>
      </c>
      <c r="L26" s="498" t="str">
        <f>D23</f>
        <v>エスプリ長岡FC</v>
      </c>
      <c r="M26" s="59" t="s">
        <v>491</v>
      </c>
      <c r="N26" s="499" t="str">
        <f>L24</f>
        <v>新潟アカデミー</v>
      </c>
      <c r="O26" s="502" t="str">
        <f>L25</f>
        <v>柏崎ユナイテッド</v>
      </c>
      <c r="P26" s="503" t="str">
        <f>N25</f>
        <v>秋葉FC</v>
      </c>
    </row>
    <row r="27" spans="1:16" ht="30" customHeight="1">
      <c r="B27" s="83" t="s">
        <v>431</v>
      </c>
      <c r="C27" s="106"/>
      <c r="D27" s="106"/>
      <c r="E27" s="106"/>
      <c r="F27" s="106"/>
      <c r="G27" s="107"/>
      <c r="H27" s="199" t="s">
        <v>58</v>
      </c>
      <c r="I27" s="19"/>
      <c r="J27" s="83" t="s">
        <v>431</v>
      </c>
      <c r="K27" s="106"/>
      <c r="L27" s="106"/>
      <c r="M27" s="106"/>
      <c r="N27" s="106"/>
      <c r="O27" s="107"/>
      <c r="P27" s="199" t="s">
        <v>58</v>
      </c>
    </row>
    <row r="28" spans="1:16" ht="18" customHeight="1">
      <c r="B28" s="109" t="s">
        <v>115</v>
      </c>
      <c r="C28" s="109" t="s">
        <v>117</v>
      </c>
      <c r="D28" s="696" t="s">
        <v>150</v>
      </c>
      <c r="E28" s="697"/>
      <c r="F28" s="697"/>
      <c r="G28" s="698" t="s">
        <v>116</v>
      </c>
      <c r="H28" s="698"/>
      <c r="I28" s="19"/>
      <c r="J28" s="109" t="s">
        <v>115</v>
      </c>
      <c r="K28" s="109" t="s">
        <v>117</v>
      </c>
      <c r="L28" s="696" t="s">
        <v>158</v>
      </c>
      <c r="M28" s="697"/>
      <c r="N28" s="697"/>
      <c r="O28" s="698" t="s">
        <v>116</v>
      </c>
      <c r="P28" s="698"/>
    </row>
    <row r="29" spans="1:16" s="8" customFormat="1" ht="10.5" customHeight="1">
      <c r="A29" s="20"/>
      <c r="B29" s="9"/>
      <c r="C29" s="9"/>
      <c r="D29" s="10"/>
      <c r="E29" s="10"/>
      <c r="F29" s="206"/>
      <c r="G29" s="701" t="s">
        <v>343</v>
      </c>
      <c r="H29" s="701"/>
      <c r="I29" s="79"/>
      <c r="J29" s="9"/>
      <c r="K29" s="9"/>
      <c r="L29" s="10"/>
      <c r="M29" s="10"/>
      <c r="N29" s="206"/>
      <c r="O29" s="701" t="s">
        <v>343</v>
      </c>
      <c r="P29" s="701"/>
    </row>
    <row r="30" spans="1:16" ht="30" customHeight="1">
      <c r="B30" s="319">
        <v>0.39583333333333331</v>
      </c>
      <c r="C30" s="319" t="s">
        <v>445</v>
      </c>
      <c r="D30" s="484" t="str">
        <f>'2次リーグ'!B28</f>
        <v>FCステラ</v>
      </c>
      <c r="E30" s="320" t="s">
        <v>438</v>
      </c>
      <c r="F30" s="487" t="str">
        <f>'2次リーグ'!B30</f>
        <v>下越セレソン</v>
      </c>
      <c r="G30" s="504" t="str">
        <f>D34</f>
        <v>ジェス新潟東</v>
      </c>
      <c r="H30" s="505" t="str">
        <f>F34</f>
        <v>新潟トレジャー</v>
      </c>
      <c r="I30" s="19"/>
      <c r="J30" s="319">
        <v>0.39583333333333331</v>
      </c>
      <c r="K30" s="319" t="s">
        <v>445</v>
      </c>
      <c r="L30" s="484" t="str">
        <f>D32</f>
        <v>新潟トレジャー</v>
      </c>
      <c r="M30" s="320" t="s">
        <v>201</v>
      </c>
      <c r="N30" s="510" t="str">
        <f>F31</f>
        <v>TOYOSAKA SC</v>
      </c>
      <c r="O30" s="504" t="str">
        <f>L34</f>
        <v>ジェス新潟東</v>
      </c>
      <c r="P30" s="511" t="str">
        <f>N34</f>
        <v>FCステラ</v>
      </c>
    </row>
    <row r="31" spans="1:16" ht="30" customHeight="1">
      <c r="B31" s="319">
        <v>0.44791666666666669</v>
      </c>
      <c r="C31" s="319" t="s">
        <v>445</v>
      </c>
      <c r="D31" s="485" t="str">
        <f>'2次リーグ'!B27</f>
        <v>ジェス新潟東</v>
      </c>
      <c r="E31" s="320" t="s">
        <v>223</v>
      </c>
      <c r="F31" s="487" t="str">
        <f>'2次リーグ'!B31</f>
        <v>TOYOSAKA SC</v>
      </c>
      <c r="G31" s="504" t="str">
        <f>D30</f>
        <v>FCステラ</v>
      </c>
      <c r="H31" s="505" t="str">
        <f>F30</f>
        <v>下越セレソン</v>
      </c>
      <c r="I31" s="19"/>
      <c r="J31" s="319">
        <v>0.44791666666666669</v>
      </c>
      <c r="K31" s="319" t="s">
        <v>445</v>
      </c>
      <c r="L31" s="485" t="str">
        <f>D31</f>
        <v>ジェス新潟東</v>
      </c>
      <c r="M31" s="320" t="s">
        <v>497</v>
      </c>
      <c r="N31" s="510" t="str">
        <f>F30</f>
        <v>下越セレソン</v>
      </c>
      <c r="O31" s="507" t="str">
        <f>L30</f>
        <v>新潟トレジャー</v>
      </c>
      <c r="P31" s="505" t="str">
        <f>N30</f>
        <v>TOYOSAKA SC</v>
      </c>
    </row>
    <row r="32" spans="1:16" ht="30" customHeight="1">
      <c r="B32" s="319">
        <v>0.5</v>
      </c>
      <c r="C32" s="319" t="s">
        <v>445</v>
      </c>
      <c r="D32" s="485" t="str">
        <f>'2次リーグ'!B29</f>
        <v>新潟トレジャー</v>
      </c>
      <c r="E32" s="320" t="s">
        <v>427</v>
      </c>
      <c r="F32" s="487" t="str">
        <f>F30</f>
        <v>下越セレソン</v>
      </c>
      <c r="G32" s="506" t="str">
        <f>D31</f>
        <v>ジェス新潟東</v>
      </c>
      <c r="H32" s="505" t="str">
        <f>F31</f>
        <v>TOYOSAKA SC</v>
      </c>
      <c r="I32" s="19"/>
      <c r="J32" s="319">
        <v>0.5</v>
      </c>
      <c r="K32" s="319" t="s">
        <v>445</v>
      </c>
      <c r="L32" s="485" t="str">
        <f>D30</f>
        <v>FCステラ</v>
      </c>
      <c r="M32" s="320" t="s">
        <v>498</v>
      </c>
      <c r="N32" s="510" t="str">
        <f>D32</f>
        <v>新潟トレジャー</v>
      </c>
      <c r="O32" s="506" t="str">
        <f>L31</f>
        <v>ジェス新潟東</v>
      </c>
      <c r="P32" s="505" t="str">
        <f>N31</f>
        <v>下越セレソン</v>
      </c>
    </row>
    <row r="33" spans="1:16" ht="30" customHeight="1">
      <c r="B33" s="319">
        <v>0.55208333333333337</v>
      </c>
      <c r="C33" s="319" t="s">
        <v>445</v>
      </c>
      <c r="D33" s="485" t="str">
        <f>D30</f>
        <v>FCステラ</v>
      </c>
      <c r="E33" s="320" t="s">
        <v>446</v>
      </c>
      <c r="F33" s="487" t="str">
        <f>F31</f>
        <v>TOYOSAKA SC</v>
      </c>
      <c r="G33" s="507" t="str">
        <f>D32</f>
        <v>新潟トレジャー</v>
      </c>
      <c r="H33" s="505" t="str">
        <f>F32</f>
        <v>下越セレソン</v>
      </c>
      <c r="I33" s="19"/>
      <c r="J33" s="319">
        <v>0.55208333333333337</v>
      </c>
      <c r="K33" s="319" t="s">
        <v>445</v>
      </c>
      <c r="L33" s="485" t="str">
        <f>F32</f>
        <v>下越セレソン</v>
      </c>
      <c r="M33" s="320" t="s">
        <v>499</v>
      </c>
      <c r="N33" s="510" t="str">
        <f>F31</f>
        <v>TOYOSAKA SC</v>
      </c>
      <c r="O33" s="504" t="str">
        <f>L32</f>
        <v>FCステラ</v>
      </c>
      <c r="P33" s="505" t="str">
        <f>N32</f>
        <v>新潟トレジャー</v>
      </c>
    </row>
    <row r="34" spans="1:16" ht="30" customHeight="1">
      <c r="B34" s="319">
        <v>0.60416666666666663</v>
      </c>
      <c r="C34" s="319" t="s">
        <v>445</v>
      </c>
      <c r="D34" s="486" t="str">
        <f>D31</f>
        <v>ジェス新潟東</v>
      </c>
      <c r="E34" s="320" t="s">
        <v>447</v>
      </c>
      <c r="F34" s="487" t="str">
        <f>D32</f>
        <v>新潟トレジャー</v>
      </c>
      <c r="G34" s="504" t="str">
        <f>D33</f>
        <v>FCステラ</v>
      </c>
      <c r="H34" s="505" t="str">
        <f>F33</f>
        <v>TOYOSAKA SC</v>
      </c>
      <c r="I34" s="19"/>
      <c r="J34" s="319">
        <v>0.60416666666666663</v>
      </c>
      <c r="K34" s="319" t="s">
        <v>445</v>
      </c>
      <c r="L34" s="486" t="str">
        <f>D31</f>
        <v>ジェス新潟東</v>
      </c>
      <c r="M34" s="320" t="s">
        <v>197</v>
      </c>
      <c r="N34" s="510" t="str">
        <f>L32</f>
        <v>FCステラ</v>
      </c>
      <c r="O34" s="507" t="str">
        <f>L33</f>
        <v>下越セレソン</v>
      </c>
      <c r="P34" s="505" t="str">
        <f>N33</f>
        <v>TOYOSAKA SC</v>
      </c>
    </row>
    <row r="35" spans="1:16" ht="30" customHeight="1">
      <c r="B35" s="83" t="s">
        <v>431</v>
      </c>
      <c r="C35" s="106"/>
      <c r="D35" s="106"/>
      <c r="E35" s="106"/>
      <c r="F35" s="106"/>
      <c r="G35" s="107"/>
      <c r="H35" s="199" t="s">
        <v>58</v>
      </c>
      <c r="I35" s="19"/>
      <c r="J35" s="83" t="s">
        <v>431</v>
      </c>
      <c r="K35" s="106"/>
      <c r="L35" s="106"/>
      <c r="M35" s="106"/>
      <c r="N35" s="106"/>
      <c r="O35" s="107"/>
      <c r="P35" s="199" t="s">
        <v>58</v>
      </c>
    </row>
    <row r="36" spans="1:16" s="14" customFormat="1">
      <c r="A36" s="19"/>
      <c r="B36" s="105"/>
      <c r="C36" s="106"/>
      <c r="D36" s="106"/>
      <c r="E36" s="108"/>
      <c r="F36" s="106"/>
      <c r="G36" s="107"/>
      <c r="H36" s="107"/>
      <c r="I36" s="19"/>
    </row>
    <row r="39" spans="1:16" ht="27.75">
      <c r="B39" s="4" t="s">
        <v>425</v>
      </c>
      <c r="J39" s="4" t="s">
        <v>51</v>
      </c>
    </row>
    <row r="40" spans="1:16" s="4" customFormat="1" ht="27.75">
      <c r="A40" s="18"/>
      <c r="B40" s="161" t="s">
        <v>109</v>
      </c>
      <c r="C40" s="23"/>
      <c r="D40" s="23"/>
      <c r="E40" s="160"/>
      <c r="F40" s="160"/>
      <c r="G40" s="196"/>
      <c r="H40" s="196"/>
      <c r="I40" s="19"/>
      <c r="J40" s="161" t="s">
        <v>109</v>
      </c>
      <c r="K40" s="23"/>
      <c r="L40" s="23"/>
      <c r="M40" s="160"/>
      <c r="N40" s="160"/>
      <c r="O40" s="196"/>
      <c r="P40" s="196"/>
    </row>
    <row r="41" spans="1:16" ht="18" customHeight="1">
      <c r="B41" s="109" t="s">
        <v>115</v>
      </c>
      <c r="C41" s="109" t="s">
        <v>117</v>
      </c>
      <c r="D41" s="696" t="s">
        <v>159</v>
      </c>
      <c r="E41" s="697"/>
      <c r="F41" s="697"/>
      <c r="G41" s="698" t="s">
        <v>116</v>
      </c>
      <c r="H41" s="698"/>
      <c r="I41" s="79"/>
      <c r="J41" s="109" t="s">
        <v>115</v>
      </c>
      <c r="K41" s="109" t="s">
        <v>117</v>
      </c>
      <c r="L41" s="696" t="s">
        <v>160</v>
      </c>
      <c r="M41" s="697"/>
      <c r="N41" s="697"/>
      <c r="O41" s="698" t="s">
        <v>116</v>
      </c>
      <c r="P41" s="698"/>
    </row>
    <row r="42" spans="1:16" s="8" customFormat="1" ht="10.5" customHeight="1">
      <c r="A42" s="20"/>
      <c r="B42" s="9"/>
      <c r="C42" s="9"/>
      <c r="D42" s="10"/>
      <c r="E42" s="10"/>
      <c r="F42" s="206"/>
      <c r="G42" s="701" t="s">
        <v>344</v>
      </c>
      <c r="H42" s="701"/>
      <c r="I42" s="19"/>
      <c r="J42" s="9"/>
      <c r="K42" s="9"/>
      <c r="L42" s="10"/>
      <c r="M42" s="10"/>
      <c r="N42" s="206"/>
      <c r="O42" s="701" t="s">
        <v>344</v>
      </c>
      <c r="P42" s="701"/>
    </row>
    <row r="43" spans="1:16" ht="30" customHeight="1">
      <c r="B43" s="358">
        <v>0.39583333333333331</v>
      </c>
      <c r="C43" s="358" t="s">
        <v>110</v>
      </c>
      <c r="D43" s="476" t="str">
        <f>デベロップ予備予選L!B6</f>
        <v>県央FC</v>
      </c>
      <c r="E43" s="359" t="s">
        <v>217</v>
      </c>
      <c r="F43" s="479" t="str">
        <f>デベロップ予備予選L!B8</f>
        <v>LOCUS新潟FC</v>
      </c>
      <c r="G43" s="512" t="str">
        <f>D47</f>
        <v>AFC94</v>
      </c>
      <c r="H43" s="513" t="str">
        <f>F47</f>
        <v>FC,ACTIS</v>
      </c>
      <c r="I43" s="79"/>
      <c r="J43" s="358">
        <v>0.39583333333333331</v>
      </c>
      <c r="K43" s="358" t="s">
        <v>110</v>
      </c>
      <c r="L43" s="476" t="str">
        <f>D45</f>
        <v>FC,ACTIS</v>
      </c>
      <c r="M43" s="359" t="s">
        <v>500</v>
      </c>
      <c r="N43" s="479" t="str">
        <f>F46</f>
        <v>五泉DEVA</v>
      </c>
      <c r="O43" s="512" t="str">
        <f>L47</f>
        <v>AFC94</v>
      </c>
      <c r="P43" s="513" t="str">
        <f>N47</f>
        <v>県央FC</v>
      </c>
    </row>
    <row r="44" spans="1:16" ht="30" customHeight="1">
      <c r="B44" s="358">
        <v>0.44791666666666669</v>
      </c>
      <c r="C44" s="358" t="s">
        <v>110</v>
      </c>
      <c r="D44" s="477" t="str">
        <f>デベロップ予備予選L!B5</f>
        <v>AFC94</v>
      </c>
      <c r="E44" s="359" t="s">
        <v>448</v>
      </c>
      <c r="F44" s="479" t="str">
        <f>デベロップ予備予選L!B9</f>
        <v>五泉DEVA</v>
      </c>
      <c r="G44" s="512" t="str">
        <f>D43</f>
        <v>県央FC</v>
      </c>
      <c r="H44" s="513" t="str">
        <f>F43</f>
        <v>LOCUS新潟FC</v>
      </c>
      <c r="I44" s="19"/>
      <c r="J44" s="358">
        <v>0.44791666666666669</v>
      </c>
      <c r="K44" s="358" t="s">
        <v>110</v>
      </c>
      <c r="L44" s="477" t="str">
        <f>D44</f>
        <v>AFC94</v>
      </c>
      <c r="M44" s="359" t="s">
        <v>435</v>
      </c>
      <c r="N44" s="479" t="str">
        <f>F45</f>
        <v>LOCUS新潟FC</v>
      </c>
      <c r="O44" s="512" t="str">
        <f>L43</f>
        <v>FC,ACTIS</v>
      </c>
      <c r="P44" s="513" t="str">
        <f>N43</f>
        <v>五泉DEVA</v>
      </c>
    </row>
    <row r="45" spans="1:16" ht="30" customHeight="1">
      <c r="B45" s="358">
        <v>0.5</v>
      </c>
      <c r="C45" s="358" t="s">
        <v>110</v>
      </c>
      <c r="D45" s="477" t="str">
        <f>デベロップ予備予選L!B7</f>
        <v>FC,ACTIS</v>
      </c>
      <c r="E45" s="359" t="s">
        <v>449</v>
      </c>
      <c r="F45" s="479" t="str">
        <f>F43</f>
        <v>LOCUS新潟FC</v>
      </c>
      <c r="G45" s="512" t="str">
        <f>D44</f>
        <v>AFC94</v>
      </c>
      <c r="H45" s="513" t="str">
        <f>F44</f>
        <v>五泉DEVA</v>
      </c>
      <c r="I45" s="19"/>
      <c r="J45" s="358">
        <v>0.5</v>
      </c>
      <c r="K45" s="358" t="s">
        <v>110</v>
      </c>
      <c r="L45" s="477" t="str">
        <f>D43</f>
        <v>県央FC</v>
      </c>
      <c r="M45" s="359" t="s">
        <v>501</v>
      </c>
      <c r="N45" s="479" t="str">
        <f>L43</f>
        <v>FC,ACTIS</v>
      </c>
      <c r="O45" s="512" t="str">
        <f>L44</f>
        <v>AFC94</v>
      </c>
      <c r="P45" s="513" t="str">
        <f>N44</f>
        <v>LOCUS新潟FC</v>
      </c>
    </row>
    <row r="46" spans="1:16" ht="30" customHeight="1">
      <c r="B46" s="358">
        <v>0.55208333333333337</v>
      </c>
      <c r="C46" s="358" t="s">
        <v>110</v>
      </c>
      <c r="D46" s="477" t="str">
        <f>D43</f>
        <v>県央FC</v>
      </c>
      <c r="E46" s="359" t="s">
        <v>450</v>
      </c>
      <c r="F46" s="479" t="str">
        <f>F44</f>
        <v>五泉DEVA</v>
      </c>
      <c r="G46" s="512" t="str">
        <f>D45</f>
        <v>FC,ACTIS</v>
      </c>
      <c r="H46" s="513" t="str">
        <f>F45</f>
        <v>LOCUS新潟FC</v>
      </c>
      <c r="I46" s="19"/>
      <c r="J46" s="358">
        <v>0.55208333333333337</v>
      </c>
      <c r="K46" s="358" t="s">
        <v>110</v>
      </c>
      <c r="L46" s="477" t="str">
        <f>N44</f>
        <v>LOCUS新潟FC</v>
      </c>
      <c r="M46" s="359" t="s">
        <v>657</v>
      </c>
      <c r="N46" s="479" t="str">
        <f>N43</f>
        <v>五泉DEVA</v>
      </c>
      <c r="O46" s="512" t="str">
        <f>L45</f>
        <v>県央FC</v>
      </c>
      <c r="P46" s="513" t="str">
        <f>N45</f>
        <v>FC,ACTIS</v>
      </c>
    </row>
    <row r="47" spans="1:16" ht="30" customHeight="1">
      <c r="B47" s="358">
        <v>0.60416666666666663</v>
      </c>
      <c r="C47" s="358" t="s">
        <v>110</v>
      </c>
      <c r="D47" s="478" t="str">
        <f>D44</f>
        <v>AFC94</v>
      </c>
      <c r="E47" s="360" t="s">
        <v>217</v>
      </c>
      <c r="F47" s="479" t="str">
        <f>D45</f>
        <v>FC,ACTIS</v>
      </c>
      <c r="G47" s="512" t="str">
        <f>D46</f>
        <v>県央FC</v>
      </c>
      <c r="H47" s="513" t="str">
        <f>F46</f>
        <v>五泉DEVA</v>
      </c>
      <c r="I47" s="19"/>
      <c r="J47" s="358">
        <v>0.60416666666666663</v>
      </c>
      <c r="K47" s="358" t="s">
        <v>110</v>
      </c>
      <c r="L47" s="478" t="str">
        <f>L44</f>
        <v>AFC94</v>
      </c>
      <c r="M47" s="359" t="s">
        <v>223</v>
      </c>
      <c r="N47" s="479" t="str">
        <f>L45</f>
        <v>県央FC</v>
      </c>
      <c r="O47" s="512" t="str">
        <f>L46</f>
        <v>LOCUS新潟FC</v>
      </c>
      <c r="P47" s="513" t="str">
        <f>N46</f>
        <v>五泉DEVA</v>
      </c>
    </row>
    <row r="48" spans="1:16" ht="30" customHeight="1">
      <c r="B48" s="83" t="s">
        <v>29</v>
      </c>
      <c r="C48" s="106"/>
      <c r="D48" s="106"/>
      <c r="E48" s="106"/>
      <c r="F48" s="106"/>
      <c r="G48" s="107"/>
      <c r="H48" s="199" t="s">
        <v>58</v>
      </c>
      <c r="I48" s="19"/>
      <c r="J48" s="83" t="s">
        <v>431</v>
      </c>
      <c r="K48" s="106"/>
      <c r="L48" s="106"/>
      <c r="M48" s="106"/>
      <c r="N48" s="106"/>
      <c r="O48" s="107"/>
      <c r="P48" s="199" t="s">
        <v>58</v>
      </c>
    </row>
    <row r="49" spans="1:16" ht="18" customHeight="1">
      <c r="B49" s="109" t="s">
        <v>115</v>
      </c>
      <c r="C49" s="109" t="s">
        <v>117</v>
      </c>
      <c r="D49" s="696" t="s">
        <v>451</v>
      </c>
      <c r="E49" s="697"/>
      <c r="F49" s="697"/>
      <c r="G49" s="698" t="s">
        <v>23</v>
      </c>
      <c r="H49" s="698"/>
      <c r="I49" s="19"/>
      <c r="J49" s="109" t="s">
        <v>115</v>
      </c>
      <c r="K49" s="109" t="s">
        <v>117</v>
      </c>
      <c r="L49" s="696" t="s">
        <v>452</v>
      </c>
      <c r="M49" s="697"/>
      <c r="N49" s="697"/>
      <c r="O49" s="698" t="s">
        <v>116</v>
      </c>
      <c r="P49" s="698"/>
    </row>
    <row r="50" spans="1:16" s="8" customFormat="1" ht="10.5" customHeight="1">
      <c r="A50" s="20"/>
      <c r="B50" s="9"/>
      <c r="C50" s="9"/>
      <c r="D50" s="10"/>
      <c r="E50" s="10"/>
      <c r="F50" s="206"/>
      <c r="G50" s="701" t="s">
        <v>345</v>
      </c>
      <c r="H50" s="701"/>
      <c r="I50" s="79"/>
      <c r="J50" s="9"/>
      <c r="K50" s="9"/>
      <c r="L50" s="10"/>
      <c r="M50" s="10"/>
      <c r="N50" s="206"/>
      <c r="O50" s="701" t="s">
        <v>345</v>
      </c>
      <c r="P50" s="701"/>
    </row>
    <row r="51" spans="1:16" ht="30" customHeight="1">
      <c r="B51" s="356">
        <v>0.39583333333333331</v>
      </c>
      <c r="C51" s="356" t="s">
        <v>111</v>
      </c>
      <c r="D51" s="480" t="str">
        <f>デベロップ予備予選L!B13</f>
        <v>ボンジボーラ新潟</v>
      </c>
      <c r="E51" s="357" t="s">
        <v>226</v>
      </c>
      <c r="F51" s="483" t="str">
        <f>デベロップ予備予選L!B15</f>
        <v>フリーダム新潟FC</v>
      </c>
      <c r="G51" s="514" t="str">
        <f>D55</f>
        <v>くびき野FC</v>
      </c>
      <c r="H51" s="515" t="str">
        <f>F55</f>
        <v>巻サッカークラブ</v>
      </c>
      <c r="I51" s="19"/>
      <c r="J51" s="356">
        <v>0.39583333333333331</v>
      </c>
      <c r="K51" s="356" t="s">
        <v>111</v>
      </c>
      <c r="L51" s="480" t="str">
        <f>D53</f>
        <v>巻サッカークラブ</v>
      </c>
      <c r="M51" s="357" t="s">
        <v>223</v>
      </c>
      <c r="N51" s="483" t="str">
        <f>F52</f>
        <v>OFCファンタジスタ</v>
      </c>
      <c r="O51" s="514" t="str">
        <f>L55</f>
        <v>くびき野FC</v>
      </c>
      <c r="P51" s="515" t="str">
        <f>N55</f>
        <v>ボンジボーラ新潟</v>
      </c>
    </row>
    <row r="52" spans="1:16" ht="30" customHeight="1">
      <c r="B52" s="356">
        <v>0.44791666666666669</v>
      </c>
      <c r="C52" s="356" t="s">
        <v>111</v>
      </c>
      <c r="D52" s="481" t="str">
        <f>デベロップ予備予選L!B12</f>
        <v>くびき野FC</v>
      </c>
      <c r="E52" s="357" t="s">
        <v>453</v>
      </c>
      <c r="F52" s="483" t="str">
        <f>デベロップ予備予選L!B16</f>
        <v>OFCファンタジスタ</v>
      </c>
      <c r="G52" s="514" t="str">
        <f>D51</f>
        <v>ボンジボーラ新潟</v>
      </c>
      <c r="H52" s="515" t="str">
        <f>F51</f>
        <v>フリーダム新潟FC</v>
      </c>
      <c r="I52" s="19"/>
      <c r="J52" s="356">
        <v>0.44791666666666669</v>
      </c>
      <c r="K52" s="356" t="s">
        <v>111</v>
      </c>
      <c r="L52" s="481" t="str">
        <f>D52</f>
        <v>くびき野FC</v>
      </c>
      <c r="M52" s="357" t="s">
        <v>499</v>
      </c>
      <c r="N52" s="483" t="str">
        <f>F51</f>
        <v>フリーダム新潟FC</v>
      </c>
      <c r="O52" s="514" t="str">
        <f>L51</f>
        <v>巻サッカークラブ</v>
      </c>
      <c r="P52" s="515" t="str">
        <f>N51</f>
        <v>OFCファンタジスタ</v>
      </c>
    </row>
    <row r="53" spans="1:16" ht="30" customHeight="1">
      <c r="B53" s="356">
        <v>0.5</v>
      </c>
      <c r="C53" s="356" t="s">
        <v>111</v>
      </c>
      <c r="D53" s="481" t="str">
        <f>デベロップ予備予選L!B14</f>
        <v>巻サッカークラブ</v>
      </c>
      <c r="E53" s="357" t="s">
        <v>444</v>
      </c>
      <c r="F53" s="483" t="str">
        <f>F51</f>
        <v>フリーダム新潟FC</v>
      </c>
      <c r="G53" s="514" t="str">
        <f>D52</f>
        <v>くびき野FC</v>
      </c>
      <c r="H53" s="515" t="str">
        <f>F52</f>
        <v>OFCファンタジスタ</v>
      </c>
      <c r="I53" s="19"/>
      <c r="J53" s="356">
        <v>0.5</v>
      </c>
      <c r="K53" s="356" t="s">
        <v>111</v>
      </c>
      <c r="L53" s="481" t="str">
        <f>D51</f>
        <v>ボンジボーラ新潟</v>
      </c>
      <c r="M53" s="357" t="s">
        <v>496</v>
      </c>
      <c r="N53" s="483" t="str">
        <f>D53</f>
        <v>巻サッカークラブ</v>
      </c>
      <c r="O53" s="514" t="str">
        <f>L52</f>
        <v>くびき野FC</v>
      </c>
      <c r="P53" s="515" t="str">
        <f>N52</f>
        <v>フリーダム新潟FC</v>
      </c>
    </row>
    <row r="54" spans="1:16" ht="30" customHeight="1">
      <c r="B54" s="356">
        <v>0.55208333333333337</v>
      </c>
      <c r="C54" s="356" t="s">
        <v>111</v>
      </c>
      <c r="D54" s="481" t="str">
        <f>D51</f>
        <v>ボンジボーラ新潟</v>
      </c>
      <c r="E54" s="357" t="s">
        <v>453</v>
      </c>
      <c r="F54" s="483" t="str">
        <f>F52</f>
        <v>OFCファンタジスタ</v>
      </c>
      <c r="G54" s="514" t="str">
        <f>D53</f>
        <v>巻サッカークラブ</v>
      </c>
      <c r="H54" s="515" t="str">
        <f>F53</f>
        <v>フリーダム新潟FC</v>
      </c>
      <c r="I54" s="19"/>
      <c r="J54" s="356">
        <v>0.55208333333333337</v>
      </c>
      <c r="K54" s="356" t="s">
        <v>111</v>
      </c>
      <c r="L54" s="481" t="str">
        <f>F51</f>
        <v>フリーダム新潟FC</v>
      </c>
      <c r="M54" s="357" t="s">
        <v>502</v>
      </c>
      <c r="N54" s="483" t="str">
        <f>F52</f>
        <v>OFCファンタジスタ</v>
      </c>
      <c r="O54" s="514" t="str">
        <f>L53</f>
        <v>ボンジボーラ新潟</v>
      </c>
      <c r="P54" s="515" t="str">
        <f>N53</f>
        <v>巻サッカークラブ</v>
      </c>
    </row>
    <row r="55" spans="1:16" ht="30" customHeight="1">
      <c r="B55" s="356">
        <v>0.60416666666666663</v>
      </c>
      <c r="C55" s="356" t="s">
        <v>111</v>
      </c>
      <c r="D55" s="482" t="str">
        <f>D52</f>
        <v>くびき野FC</v>
      </c>
      <c r="E55" s="357" t="s">
        <v>218</v>
      </c>
      <c r="F55" s="483" t="str">
        <f>D53</f>
        <v>巻サッカークラブ</v>
      </c>
      <c r="G55" s="514" t="str">
        <f>D54</f>
        <v>ボンジボーラ新潟</v>
      </c>
      <c r="H55" s="515" t="str">
        <f>F54</f>
        <v>OFCファンタジスタ</v>
      </c>
      <c r="I55" s="19"/>
      <c r="J55" s="356">
        <v>0.60416666666666663</v>
      </c>
      <c r="K55" s="356" t="s">
        <v>111</v>
      </c>
      <c r="L55" s="482" t="str">
        <f>D52</f>
        <v>くびき野FC</v>
      </c>
      <c r="M55" s="357" t="s">
        <v>203</v>
      </c>
      <c r="N55" s="483" t="str">
        <f>D51</f>
        <v>ボンジボーラ新潟</v>
      </c>
      <c r="O55" s="514" t="str">
        <f>L54</f>
        <v>フリーダム新潟FC</v>
      </c>
      <c r="P55" s="515" t="str">
        <f>N54</f>
        <v>OFCファンタジスタ</v>
      </c>
    </row>
    <row r="56" spans="1:16" ht="30" customHeight="1">
      <c r="B56" s="83" t="s">
        <v>431</v>
      </c>
      <c r="C56" s="106"/>
      <c r="D56" s="106"/>
      <c r="E56" s="106"/>
      <c r="F56" s="106"/>
      <c r="G56" s="107"/>
      <c r="H56" s="199" t="s">
        <v>58</v>
      </c>
      <c r="I56" s="19"/>
      <c r="J56" s="83" t="s">
        <v>29</v>
      </c>
      <c r="K56" s="106"/>
      <c r="L56" s="106"/>
      <c r="M56" s="106"/>
      <c r="N56" s="106"/>
      <c r="O56" s="107"/>
      <c r="P56" s="199" t="s">
        <v>58</v>
      </c>
    </row>
    <row r="57" spans="1:16" ht="18" customHeight="1">
      <c r="B57" s="109" t="s">
        <v>115</v>
      </c>
      <c r="C57" s="109" t="s">
        <v>117</v>
      </c>
      <c r="D57" s="696" t="s">
        <v>161</v>
      </c>
      <c r="E57" s="697"/>
      <c r="F57" s="697"/>
      <c r="G57" s="698" t="s">
        <v>116</v>
      </c>
      <c r="H57" s="698"/>
      <c r="I57" s="79"/>
      <c r="J57" s="109" t="s">
        <v>115</v>
      </c>
      <c r="K57" s="109" t="s">
        <v>117</v>
      </c>
      <c r="L57" s="696" t="s">
        <v>152</v>
      </c>
      <c r="M57" s="697"/>
      <c r="N57" s="697"/>
      <c r="O57" s="698" t="s">
        <v>23</v>
      </c>
      <c r="P57" s="698"/>
    </row>
    <row r="58" spans="1:16" s="8" customFormat="1" ht="10.5" customHeight="1">
      <c r="A58" s="20"/>
      <c r="B58" s="9"/>
      <c r="C58" s="9"/>
      <c r="D58" s="10"/>
      <c r="E58" s="10"/>
      <c r="F58" s="206"/>
      <c r="G58" s="701" t="s">
        <v>346</v>
      </c>
      <c r="H58" s="701"/>
      <c r="I58" s="19"/>
      <c r="J58" s="9"/>
      <c r="K58" s="9"/>
      <c r="L58" s="10"/>
      <c r="M58" s="10"/>
      <c r="N58" s="206"/>
      <c r="O58" s="701" t="s">
        <v>346</v>
      </c>
      <c r="P58" s="701"/>
    </row>
    <row r="59" spans="1:16" ht="30" customHeight="1">
      <c r="B59" s="361">
        <v>0.375</v>
      </c>
      <c r="C59" s="361" t="s">
        <v>454</v>
      </c>
      <c r="D59" s="471" t="str">
        <f>デベロップ予備予選L!B20</f>
        <v>FCヴァレミール</v>
      </c>
      <c r="E59" s="362" t="s">
        <v>455</v>
      </c>
      <c r="F59" s="474" t="str">
        <f>デベロップ予備予選L!B21</f>
        <v>A.C UNITED</v>
      </c>
      <c r="G59" s="447" t="str">
        <f>D61</f>
        <v>Jドリーム三条</v>
      </c>
      <c r="H59" s="458" t="str">
        <f>F61</f>
        <v>エルファー燕</v>
      </c>
      <c r="I59" s="79"/>
      <c r="J59" s="363">
        <v>0.375</v>
      </c>
      <c r="K59" s="365" t="s">
        <v>112</v>
      </c>
      <c r="L59" s="455" t="str">
        <f>D61</f>
        <v>Jドリーム三条</v>
      </c>
      <c r="M59" s="364" t="s">
        <v>220</v>
      </c>
      <c r="N59" s="475" t="str">
        <f>F62</f>
        <v>Primasale上越JY</v>
      </c>
      <c r="O59" s="446" t="str">
        <f>L61</f>
        <v>A.C UNITED</v>
      </c>
      <c r="P59" s="457" t="str">
        <f>N61</f>
        <v>アルビレックス柏崎</v>
      </c>
    </row>
    <row r="60" spans="1:16" ht="30" customHeight="1">
      <c r="B60" s="361">
        <v>0.42708333333333331</v>
      </c>
      <c r="C60" s="361" t="s">
        <v>454</v>
      </c>
      <c r="D60" s="456" t="str">
        <f>デベロップ予備予選L!B19</f>
        <v>見附FC</v>
      </c>
      <c r="E60" s="362" t="s">
        <v>456</v>
      </c>
      <c r="F60" s="474" t="str">
        <f>デベロップ予備予選L!B22</f>
        <v>アルビレックス柏崎</v>
      </c>
      <c r="G60" s="447" t="str">
        <f>D62</f>
        <v>F.C.ESTNOVA新潟燕</v>
      </c>
      <c r="H60" s="458" t="str">
        <f>F62</f>
        <v>Primasale上越JY</v>
      </c>
      <c r="I60" s="19"/>
      <c r="J60" s="363">
        <v>0.42708333333333331</v>
      </c>
      <c r="K60" s="365" t="s">
        <v>112</v>
      </c>
      <c r="L60" s="472" t="str">
        <f>D62</f>
        <v>F.C.ESTNOVA新潟燕</v>
      </c>
      <c r="M60" s="364" t="s">
        <v>499</v>
      </c>
      <c r="N60" s="475" t="str">
        <f>F61</f>
        <v>エルファー燕</v>
      </c>
      <c r="O60" s="446" t="str">
        <f>L62</f>
        <v>見附FC</v>
      </c>
      <c r="P60" s="457" t="str">
        <f>N62</f>
        <v>FCヴァレミール</v>
      </c>
    </row>
    <row r="61" spans="1:16" ht="30" customHeight="1">
      <c r="B61" s="363">
        <v>0.47916666666666669</v>
      </c>
      <c r="C61" s="363" t="s">
        <v>655</v>
      </c>
      <c r="D61" s="472" t="str">
        <f>デベロップ予備予選L!B26</f>
        <v>Jドリーム三条</v>
      </c>
      <c r="E61" s="364" t="s">
        <v>457</v>
      </c>
      <c r="F61" s="475" t="str">
        <f>デベロップ予備予選L!B27</f>
        <v>エルファー燕</v>
      </c>
      <c r="G61" s="446" t="str">
        <f>D59</f>
        <v>FCヴァレミール</v>
      </c>
      <c r="H61" s="457" t="str">
        <f>F59</f>
        <v>A.C UNITED</v>
      </c>
      <c r="I61" s="19"/>
      <c r="J61" s="361">
        <v>0.47916666666666669</v>
      </c>
      <c r="K61" s="361" t="s">
        <v>113</v>
      </c>
      <c r="L61" s="456" t="str">
        <f>F59</f>
        <v>A.C UNITED</v>
      </c>
      <c r="M61" s="362" t="s">
        <v>503</v>
      </c>
      <c r="N61" s="474" t="str">
        <f>F60</f>
        <v>アルビレックス柏崎</v>
      </c>
      <c r="O61" s="447" t="str">
        <f>L59</f>
        <v>Jドリーム三条</v>
      </c>
      <c r="P61" s="458" t="str">
        <f>N59</f>
        <v>Primasale上越JY</v>
      </c>
    </row>
    <row r="62" spans="1:16" ht="30" customHeight="1">
      <c r="B62" s="363">
        <v>0.53125</v>
      </c>
      <c r="C62" s="363" t="s">
        <v>655</v>
      </c>
      <c r="D62" s="472" t="str">
        <f>デベロップ予備予選L!B25</f>
        <v>F.C.ESTNOVA新潟燕</v>
      </c>
      <c r="E62" s="364" t="s">
        <v>190</v>
      </c>
      <c r="F62" s="475" t="str">
        <f>デベロップ予備予選L!B28</f>
        <v>Primasale上越JY</v>
      </c>
      <c r="G62" s="446" t="str">
        <f>D60</f>
        <v>見附FC</v>
      </c>
      <c r="H62" s="457" t="str">
        <f>F60</f>
        <v>アルビレックス柏崎</v>
      </c>
      <c r="I62" s="19"/>
      <c r="J62" s="361">
        <v>0.53125</v>
      </c>
      <c r="K62" s="361" t="s">
        <v>113</v>
      </c>
      <c r="L62" s="456" t="str">
        <f>D60</f>
        <v>見附FC</v>
      </c>
      <c r="M62" s="362" t="s">
        <v>203</v>
      </c>
      <c r="N62" s="474" t="str">
        <f>D59</f>
        <v>FCヴァレミール</v>
      </c>
      <c r="O62" s="447" t="str">
        <f>L60</f>
        <v>F.C.ESTNOVA新潟燕</v>
      </c>
      <c r="P62" s="458" t="str">
        <f>N60</f>
        <v>エルファー燕</v>
      </c>
    </row>
    <row r="63" spans="1:16" ht="30" customHeight="1">
      <c r="B63" s="361">
        <v>0.58333333333333337</v>
      </c>
      <c r="C63" s="361" t="s">
        <v>454</v>
      </c>
      <c r="D63" s="456" t="str">
        <f>D59</f>
        <v>FCヴァレミール</v>
      </c>
      <c r="E63" s="362" t="s">
        <v>190</v>
      </c>
      <c r="F63" s="474" t="str">
        <f>F60</f>
        <v>アルビレックス柏崎</v>
      </c>
      <c r="G63" s="447" t="str">
        <f>D61</f>
        <v>Jドリーム三条</v>
      </c>
      <c r="H63" s="458" t="str">
        <f>F61</f>
        <v>エルファー燕</v>
      </c>
      <c r="I63" s="19"/>
      <c r="J63" s="363">
        <v>0.58333333333333337</v>
      </c>
      <c r="K63" s="365" t="s">
        <v>112</v>
      </c>
      <c r="L63" s="472" t="str">
        <f>F61</f>
        <v>エルファー燕</v>
      </c>
      <c r="M63" s="364" t="s">
        <v>435</v>
      </c>
      <c r="N63" s="475" t="str">
        <f>F62</f>
        <v>Primasale上越JY</v>
      </c>
      <c r="O63" s="446" t="str">
        <f>L61</f>
        <v>A.C UNITED</v>
      </c>
      <c r="P63" s="457" t="str">
        <f>N61</f>
        <v>アルビレックス柏崎</v>
      </c>
    </row>
    <row r="64" spans="1:16" ht="30" customHeight="1">
      <c r="B64" s="361">
        <v>0.63541666666666663</v>
      </c>
      <c r="C64" s="361" t="s">
        <v>454</v>
      </c>
      <c r="D64" s="473" t="str">
        <f>D60</f>
        <v>見附FC</v>
      </c>
      <c r="E64" s="362" t="s">
        <v>458</v>
      </c>
      <c r="F64" s="474" t="str">
        <f>F59</f>
        <v>A.C UNITED</v>
      </c>
      <c r="G64" s="447" t="str">
        <f>D62</f>
        <v>F.C.ESTNOVA新潟燕</v>
      </c>
      <c r="H64" s="458" t="str">
        <f>F62</f>
        <v>Primasale上越JY</v>
      </c>
      <c r="I64" s="19"/>
      <c r="J64" s="363">
        <v>0.63541666666666663</v>
      </c>
      <c r="K64" s="365" t="s">
        <v>112</v>
      </c>
      <c r="L64" s="516" t="str">
        <f>D62</f>
        <v>F.C.ESTNOVA新潟燕</v>
      </c>
      <c r="M64" s="364" t="s">
        <v>504</v>
      </c>
      <c r="N64" s="475" t="str">
        <f>D61</f>
        <v>Jドリーム三条</v>
      </c>
      <c r="O64" s="446" t="str">
        <f>L62</f>
        <v>見附FC</v>
      </c>
      <c r="P64" s="457" t="str">
        <f>N62</f>
        <v>FCヴァレミール</v>
      </c>
    </row>
    <row r="65" spans="2:16" ht="30" customHeight="1">
      <c r="B65" s="83" t="s">
        <v>47</v>
      </c>
      <c r="C65" s="106"/>
      <c r="D65" s="106"/>
      <c r="E65" s="106"/>
      <c r="F65" s="106"/>
      <c r="G65" s="107"/>
      <c r="H65" s="199" t="s">
        <v>114</v>
      </c>
      <c r="I65" s="19"/>
      <c r="J65" s="83" t="s">
        <v>47</v>
      </c>
      <c r="K65" s="106"/>
      <c r="L65" s="106"/>
      <c r="M65" s="106"/>
      <c r="N65" s="106"/>
      <c r="O65" s="107"/>
      <c r="P65" s="199" t="s">
        <v>114</v>
      </c>
    </row>
  </sheetData>
  <mergeCells count="42">
    <mergeCell ref="D57:F57"/>
    <mergeCell ref="G57:H57"/>
    <mergeCell ref="L57:N57"/>
    <mergeCell ref="O57:P57"/>
    <mergeCell ref="G58:H58"/>
    <mergeCell ref="O58:P58"/>
    <mergeCell ref="D49:F49"/>
    <mergeCell ref="G49:H49"/>
    <mergeCell ref="L49:N49"/>
    <mergeCell ref="O49:P49"/>
    <mergeCell ref="G50:H50"/>
    <mergeCell ref="O50:P50"/>
    <mergeCell ref="D41:F41"/>
    <mergeCell ref="G41:H41"/>
    <mergeCell ref="L41:N41"/>
    <mergeCell ref="O41:P41"/>
    <mergeCell ref="G42:H42"/>
    <mergeCell ref="O42:P42"/>
    <mergeCell ref="O29:P29"/>
    <mergeCell ref="O13:P13"/>
    <mergeCell ref="L20:N20"/>
    <mergeCell ref="O20:P20"/>
    <mergeCell ref="O21:P21"/>
    <mergeCell ref="L28:N28"/>
    <mergeCell ref="O28:P28"/>
    <mergeCell ref="L4:N4"/>
    <mergeCell ref="O4:P4"/>
    <mergeCell ref="O5:P5"/>
    <mergeCell ref="L12:N12"/>
    <mergeCell ref="O12:P12"/>
    <mergeCell ref="D4:F4"/>
    <mergeCell ref="G4:H4"/>
    <mergeCell ref="G13:H13"/>
    <mergeCell ref="D12:F12"/>
    <mergeCell ref="G12:H12"/>
    <mergeCell ref="G5:H5"/>
    <mergeCell ref="D20:F20"/>
    <mergeCell ref="G20:H20"/>
    <mergeCell ref="G29:H29"/>
    <mergeCell ref="G21:H21"/>
    <mergeCell ref="D28:F28"/>
    <mergeCell ref="G28:H28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P48"/>
  <sheetViews>
    <sheetView view="pageBreakPreview" topLeftCell="A19" zoomScale="70" zoomScaleNormal="70" zoomScaleSheetLayoutView="70" workbookViewId="0">
      <selection activeCell="L33" sqref="L33"/>
    </sheetView>
  </sheetViews>
  <sheetFormatPr defaultColWidth="8.59765625" defaultRowHeight="16.149999999999999"/>
  <cols>
    <col min="1" max="1" width="3.3984375" style="5" bestFit="1" customWidth="1"/>
    <col min="2" max="2" width="10.3984375" style="6" customWidth="1"/>
    <col min="3" max="3" width="7.73046875" style="6" bestFit="1" customWidth="1"/>
    <col min="4" max="4" width="30" style="13" customWidth="1"/>
    <col min="5" max="5" width="17.3984375" style="6" customWidth="1"/>
    <col min="6" max="6" width="30" style="13" customWidth="1"/>
    <col min="7" max="8" width="13.73046875" style="6" customWidth="1"/>
    <col min="9" max="9" width="8.59765625" style="6"/>
    <col min="10" max="10" width="10.3984375" style="6" customWidth="1"/>
    <col min="11" max="11" width="7.73046875" style="6" customWidth="1"/>
    <col min="12" max="12" width="30" style="13" customWidth="1"/>
    <col min="13" max="13" width="17.3984375" style="6" customWidth="1"/>
    <col min="14" max="14" width="30" style="13" customWidth="1"/>
    <col min="15" max="16" width="13.73046875" style="6" customWidth="1"/>
    <col min="17" max="16384" width="8.59765625" style="6"/>
  </cols>
  <sheetData>
    <row r="1" spans="1:16" ht="12.75">
      <c r="D1" s="224"/>
      <c r="F1" s="224"/>
      <c r="L1" s="224"/>
      <c r="N1" s="224"/>
    </row>
    <row r="2" spans="1:16" s="211" customFormat="1" ht="27.75">
      <c r="A2" s="210"/>
      <c r="B2" s="211" t="s">
        <v>124</v>
      </c>
      <c r="C2" s="223"/>
      <c r="D2" s="223"/>
      <c r="E2" s="235"/>
      <c r="F2" s="236"/>
      <c r="G2" s="235"/>
      <c r="H2" s="235"/>
      <c r="J2" s="211" t="s">
        <v>128</v>
      </c>
      <c r="L2" s="212"/>
      <c r="N2" s="212"/>
    </row>
    <row r="3" spans="1:16" s="4" customFormat="1" ht="27.75">
      <c r="A3" s="3"/>
      <c r="B3" s="23" t="s">
        <v>133</v>
      </c>
      <c r="C3" s="23"/>
      <c r="D3" s="23"/>
      <c r="F3" s="708"/>
      <c r="G3" s="708"/>
      <c r="H3" s="708"/>
      <c r="J3" s="161" t="s">
        <v>138</v>
      </c>
      <c r="K3" s="23"/>
      <c r="L3" s="23"/>
      <c r="M3" s="194"/>
      <c r="N3" s="708"/>
      <c r="O3" s="708"/>
      <c r="P3" s="708"/>
    </row>
    <row r="4" spans="1:16" s="17" customFormat="1" ht="18" customHeight="1">
      <c r="A4" s="24"/>
      <c r="B4" s="109" t="s">
        <v>6</v>
      </c>
      <c r="C4" s="109" t="s">
        <v>21</v>
      </c>
      <c r="D4" s="706" t="s">
        <v>152</v>
      </c>
      <c r="E4" s="697"/>
      <c r="F4" s="697"/>
      <c r="G4" s="698" t="s">
        <v>23</v>
      </c>
      <c r="H4" s="698"/>
      <c r="J4" s="109" t="s">
        <v>6</v>
      </c>
      <c r="K4" s="109" t="s">
        <v>21</v>
      </c>
      <c r="L4" s="706" t="s">
        <v>152</v>
      </c>
      <c r="M4" s="697"/>
      <c r="N4" s="697"/>
      <c r="O4" s="698" t="s">
        <v>23</v>
      </c>
      <c r="P4" s="698"/>
    </row>
    <row r="5" spans="1:16" s="87" customFormat="1" ht="9.4">
      <c r="A5" s="84"/>
      <c r="B5" s="80"/>
      <c r="C5" s="80"/>
      <c r="D5" s="86"/>
      <c r="E5" s="81"/>
      <c r="F5" s="86"/>
      <c r="G5" s="158" t="s">
        <v>52</v>
      </c>
      <c r="H5" s="158" t="s">
        <v>25</v>
      </c>
      <c r="J5" s="80"/>
      <c r="K5" s="80"/>
      <c r="L5" s="85"/>
      <c r="M5" s="81"/>
      <c r="N5" s="85"/>
      <c r="O5" s="78" t="s">
        <v>62</v>
      </c>
      <c r="P5" s="158" t="s">
        <v>25</v>
      </c>
    </row>
    <row r="6" spans="1:16" s="7" customFormat="1" ht="30" customHeight="1">
      <c r="A6" s="11"/>
      <c r="B6" s="153">
        <v>0.39583333333333331</v>
      </c>
      <c r="C6" s="157">
        <v>1</v>
      </c>
      <c r="D6" s="569" t="str">
        <f>'トーナメント表 '!B13</f>
        <v>ＦＣステラ</v>
      </c>
      <c r="E6" s="584" t="s">
        <v>699</v>
      </c>
      <c r="F6" s="571" t="str">
        <f>'トーナメント表 '!B19</f>
        <v>ＦＣ　Ａｒｔｉｓｔａ</v>
      </c>
      <c r="G6" s="703" t="s">
        <v>43</v>
      </c>
      <c r="H6" s="704"/>
      <c r="J6" s="153">
        <v>0.39583333333333331</v>
      </c>
      <c r="K6" s="157">
        <v>5</v>
      </c>
      <c r="L6" s="570" t="str">
        <f>'トーナメント表 '!B8</f>
        <v>アルビレックス新潟Ｕ－１５</v>
      </c>
      <c r="M6" s="242" t="s">
        <v>450</v>
      </c>
      <c r="N6" s="574" t="s">
        <v>471</v>
      </c>
      <c r="O6" s="703" t="s">
        <v>43</v>
      </c>
      <c r="P6" s="704"/>
    </row>
    <row r="7" spans="1:16" s="7" customFormat="1" ht="30" customHeight="1">
      <c r="A7" s="11"/>
      <c r="B7" s="153">
        <v>0.52083333333333337</v>
      </c>
      <c r="C7" s="157">
        <v>3</v>
      </c>
      <c r="D7" s="569" t="str">
        <f>'トーナメント表 '!B47</f>
        <v>長岡ビルボードＦＣ</v>
      </c>
      <c r="E7" s="242" t="s">
        <v>701</v>
      </c>
      <c r="F7" s="571" t="str">
        <f>'トーナメント表 '!B53</f>
        <v>ジェス新潟東</v>
      </c>
      <c r="G7" s="703" t="s">
        <v>43</v>
      </c>
      <c r="H7" s="704"/>
      <c r="J7" s="153">
        <v>0.52083333333333337</v>
      </c>
      <c r="K7" s="157">
        <v>7</v>
      </c>
      <c r="L7" s="570" t="str">
        <f>'トーナメント表 '!B42</f>
        <v>エボルブ フットボールクラブ</v>
      </c>
      <c r="M7" s="242" t="s">
        <v>450</v>
      </c>
      <c r="N7" s="572" t="s">
        <v>640</v>
      </c>
      <c r="O7" s="703" t="s">
        <v>43</v>
      </c>
      <c r="P7" s="704"/>
    </row>
    <row r="8" spans="1:16" s="176" customFormat="1" ht="18" customHeight="1">
      <c r="A8" s="172"/>
      <c r="B8" s="165" t="s">
        <v>29</v>
      </c>
      <c r="C8" s="173"/>
      <c r="D8" s="174"/>
      <c r="E8" s="175"/>
      <c r="F8" s="65"/>
      <c r="G8" s="707" t="s">
        <v>670</v>
      </c>
      <c r="H8" s="707"/>
      <c r="J8" s="709" t="s">
        <v>31</v>
      </c>
      <c r="K8" s="709"/>
      <c r="L8" s="709"/>
      <c r="M8" s="175"/>
      <c r="N8" s="65"/>
      <c r="O8" s="707" t="s">
        <v>30</v>
      </c>
      <c r="P8" s="707"/>
    </row>
    <row r="9" spans="1:16" s="17" customFormat="1" ht="18" customHeight="1">
      <c r="A9" s="24"/>
      <c r="B9" s="109" t="s">
        <v>6</v>
      </c>
      <c r="C9" s="109" t="s">
        <v>22</v>
      </c>
      <c r="D9" s="706" t="s">
        <v>153</v>
      </c>
      <c r="E9" s="697"/>
      <c r="F9" s="697"/>
      <c r="G9" s="698" t="s">
        <v>23</v>
      </c>
      <c r="H9" s="698"/>
      <c r="J9" s="109" t="s">
        <v>6</v>
      </c>
      <c r="K9" s="109" t="s">
        <v>22</v>
      </c>
      <c r="L9" s="706" t="s">
        <v>153</v>
      </c>
      <c r="M9" s="697"/>
      <c r="N9" s="697"/>
      <c r="O9" s="698" t="s">
        <v>23</v>
      </c>
      <c r="P9" s="698"/>
    </row>
    <row r="10" spans="1:16" s="87" customFormat="1" ht="9.4">
      <c r="A10" s="84"/>
      <c r="B10" s="154"/>
      <c r="C10" s="154"/>
      <c r="D10" s="86"/>
      <c r="E10" s="81"/>
      <c r="F10" s="86"/>
      <c r="G10" s="78" t="s">
        <v>52</v>
      </c>
      <c r="H10" s="158" t="s">
        <v>25</v>
      </c>
      <c r="J10" s="154"/>
      <c r="K10" s="155"/>
      <c r="L10" s="85"/>
      <c r="M10" s="81"/>
      <c r="N10" s="85"/>
      <c r="O10" s="78" t="s">
        <v>62</v>
      </c>
      <c r="P10" s="158" t="s">
        <v>25</v>
      </c>
    </row>
    <row r="11" spans="1:16" s="7" customFormat="1" ht="30" customHeight="1">
      <c r="A11" s="11"/>
      <c r="B11" s="153">
        <v>0.39583333333333331</v>
      </c>
      <c r="C11" s="157">
        <v>2</v>
      </c>
      <c r="D11" s="573" t="str">
        <f>'トーナメント表 '!B25</f>
        <v>エスプリ長岡ＦＣ</v>
      </c>
      <c r="E11" s="242" t="s">
        <v>700</v>
      </c>
      <c r="F11" s="572" t="str">
        <f>'トーナメント表 '!B31</f>
        <v>アルビレックス長岡</v>
      </c>
      <c r="G11" s="703" t="s">
        <v>43</v>
      </c>
      <c r="H11" s="704"/>
      <c r="J11" s="153">
        <v>0.39583333333333331</v>
      </c>
      <c r="K11" s="157">
        <v>6</v>
      </c>
      <c r="L11" s="570" t="s">
        <v>479</v>
      </c>
      <c r="M11" s="242" t="s">
        <v>708</v>
      </c>
      <c r="N11" s="571" t="str">
        <f>'トーナメント表 '!B36</f>
        <v>グランセナ新潟ＦＣジュニアユース</v>
      </c>
      <c r="O11" s="703" t="s">
        <v>43</v>
      </c>
      <c r="P11" s="704"/>
    </row>
    <row r="12" spans="1:16" s="7" customFormat="1" ht="30" customHeight="1">
      <c r="A12" s="11"/>
      <c r="B12" s="153">
        <v>0.52083333333333337</v>
      </c>
      <c r="C12" s="157">
        <v>4</v>
      </c>
      <c r="D12" s="573" t="str">
        <f>'トーナメント表 '!B59</f>
        <v>ＥＰＯＣＨ横越</v>
      </c>
      <c r="E12" s="242" t="s">
        <v>702</v>
      </c>
      <c r="F12" s="572" t="str">
        <f>'トーナメント表 '!B65</f>
        <v>新潟アカデミー</v>
      </c>
      <c r="G12" s="703" t="s">
        <v>43</v>
      </c>
      <c r="H12" s="704"/>
      <c r="J12" s="153">
        <v>0.52083333333333337</v>
      </c>
      <c r="K12" s="157">
        <v>8</v>
      </c>
      <c r="L12" s="570" t="str">
        <f>'トーナメント表 '!B59</f>
        <v>ＥＰＯＣＨ横越</v>
      </c>
      <c r="M12" s="242" t="s">
        <v>709</v>
      </c>
      <c r="N12" s="571" t="str">
        <f>'トーナメント表 '!B70</f>
        <v>長岡ＪＹＦＣ</v>
      </c>
      <c r="O12" s="703" t="s">
        <v>43</v>
      </c>
      <c r="P12" s="704"/>
    </row>
    <row r="13" spans="1:16" s="169" customFormat="1" ht="18" customHeight="1">
      <c r="A13" s="164"/>
      <c r="B13" s="165" t="s">
        <v>29</v>
      </c>
      <c r="C13" s="166"/>
      <c r="D13" s="167"/>
      <c r="E13" s="168"/>
      <c r="F13" s="65"/>
      <c r="G13" s="707" t="s">
        <v>30</v>
      </c>
      <c r="H13" s="707"/>
      <c r="J13" s="709" t="s">
        <v>31</v>
      </c>
      <c r="K13" s="709"/>
      <c r="L13" s="709"/>
      <c r="M13" s="168"/>
      <c r="N13" s="65"/>
      <c r="O13" s="707" t="s">
        <v>30</v>
      </c>
      <c r="P13" s="707"/>
    </row>
    <row r="14" spans="1:16" s="232" customFormat="1" ht="30" customHeight="1">
      <c r="A14" s="225"/>
      <c r="B14" s="226"/>
      <c r="C14" s="227"/>
      <c r="D14" s="228"/>
      <c r="E14" s="229"/>
      <c r="F14" s="230"/>
      <c r="G14" s="241"/>
      <c r="H14" s="241"/>
      <c r="J14" s="226"/>
      <c r="K14" s="226"/>
      <c r="L14" s="226"/>
      <c r="M14" s="229"/>
      <c r="N14" s="230"/>
      <c r="O14" s="241"/>
      <c r="P14" s="241"/>
    </row>
    <row r="15" spans="1:16" s="232" customFormat="1" ht="30" customHeight="1">
      <c r="A15" s="225"/>
      <c r="B15" s="226"/>
      <c r="C15" s="227"/>
      <c r="D15" s="228"/>
      <c r="E15" s="229"/>
      <c r="F15" s="230"/>
      <c r="G15" s="241"/>
      <c r="H15" s="241"/>
      <c r="J15" s="226"/>
      <c r="K15" s="226"/>
      <c r="L15" s="226"/>
      <c r="M15" s="229"/>
      <c r="N15" s="230"/>
      <c r="O15" s="241"/>
      <c r="P15" s="241"/>
    </row>
    <row r="16" spans="1:16" s="232" customFormat="1" ht="30" customHeight="1">
      <c r="A16" s="225"/>
      <c r="B16" s="226"/>
      <c r="C16" s="227"/>
      <c r="D16" s="228"/>
      <c r="E16" s="229"/>
      <c r="F16" s="230"/>
      <c r="G16" s="241"/>
      <c r="H16" s="241"/>
      <c r="J16" s="226"/>
      <c r="K16" s="226"/>
      <c r="L16" s="226"/>
      <c r="M16" s="229"/>
      <c r="N16" s="230"/>
      <c r="O16" s="241"/>
      <c r="P16" s="241"/>
    </row>
    <row r="17" spans="1:16" s="232" customFormat="1" ht="30" customHeight="1">
      <c r="A17" s="225"/>
      <c r="B17" s="226"/>
      <c r="C17" s="227"/>
      <c r="D17" s="228"/>
      <c r="E17" s="229"/>
      <c r="F17" s="230"/>
      <c r="G17" s="231"/>
      <c r="H17" s="230"/>
      <c r="J17" s="226"/>
      <c r="K17" s="227"/>
      <c r="L17" s="228"/>
      <c r="M17" s="229"/>
      <c r="N17" s="231"/>
      <c r="O17" s="233"/>
      <c r="P17" s="233"/>
    </row>
    <row r="18" spans="1:16" s="14" customFormat="1" ht="28.5" customHeight="1">
      <c r="A18" s="19"/>
      <c r="B18" s="702" t="s">
        <v>122</v>
      </c>
      <c r="C18" s="702"/>
      <c r="D18" s="702"/>
      <c r="E18" s="366" t="s">
        <v>123</v>
      </c>
      <c r="F18" s="705" t="s">
        <v>125</v>
      </c>
      <c r="G18" s="705"/>
      <c r="H18" s="705"/>
      <c r="J18" s="702" t="s">
        <v>122</v>
      </c>
      <c r="K18" s="702"/>
      <c r="L18" s="702"/>
      <c r="M18" s="366" t="s">
        <v>126</v>
      </c>
      <c r="N18" s="705" t="s">
        <v>125</v>
      </c>
      <c r="O18" s="705"/>
      <c r="P18" s="705"/>
    </row>
    <row r="19" spans="1:16" s="82" customFormat="1" ht="9.4">
      <c r="A19" s="84"/>
      <c r="B19" s="80"/>
      <c r="C19" s="80"/>
      <c r="D19" s="85"/>
      <c r="E19" s="81"/>
      <c r="F19" s="85"/>
      <c r="G19" s="368"/>
      <c r="H19" s="78"/>
      <c r="J19" s="80"/>
      <c r="K19" s="80"/>
      <c r="L19" s="86"/>
      <c r="M19" s="81"/>
      <c r="N19" s="86"/>
      <c r="O19" s="368"/>
      <c r="P19" s="368"/>
    </row>
    <row r="20" spans="1:16" s="14" customFormat="1" ht="16.899999999999999">
      <c r="A20" s="19"/>
      <c r="B20" s="109" t="s">
        <v>115</v>
      </c>
      <c r="C20" s="109" t="s">
        <v>117</v>
      </c>
      <c r="D20" s="697" t="s">
        <v>118</v>
      </c>
      <c r="E20" s="697"/>
      <c r="F20" s="697"/>
      <c r="G20" s="698" t="s">
        <v>116</v>
      </c>
      <c r="H20" s="698"/>
      <c r="J20" s="109" t="s">
        <v>115</v>
      </c>
      <c r="K20" s="109" t="s">
        <v>7</v>
      </c>
      <c r="L20" s="697" t="s">
        <v>118</v>
      </c>
      <c r="M20" s="697"/>
      <c r="N20" s="697"/>
      <c r="O20" s="698" t="s">
        <v>116</v>
      </c>
      <c r="P20" s="698"/>
    </row>
    <row r="21" spans="1:16" s="82" customFormat="1" ht="9.4">
      <c r="A21" s="84"/>
      <c r="B21" s="80"/>
      <c r="C21" s="80"/>
      <c r="D21" s="85"/>
      <c r="E21" s="81"/>
      <c r="F21" s="85"/>
      <c r="G21" s="78" t="s">
        <v>52</v>
      </c>
      <c r="H21" s="368"/>
      <c r="J21" s="80"/>
      <c r="K21" s="80"/>
      <c r="L21" s="86"/>
      <c r="M21" s="81"/>
      <c r="N21" s="86"/>
      <c r="O21" s="78" t="s">
        <v>127</v>
      </c>
      <c r="P21" s="368"/>
    </row>
    <row r="22" spans="1:16" ht="33" customHeight="1">
      <c r="B22" s="363">
        <v>0.375</v>
      </c>
      <c r="C22" s="369" t="s">
        <v>129</v>
      </c>
      <c r="D22" s="449" t="str">
        <f>デベロップ予選L!B7</f>
        <v>Ｒｅｉｚ長岡</v>
      </c>
      <c r="E22" s="364" t="s">
        <v>671</v>
      </c>
      <c r="F22" s="453" t="str">
        <f>デベロップ予選L!B8</f>
        <v>ＦＣ五十嵐</v>
      </c>
      <c r="G22" s="446" t="str">
        <f>D24</f>
        <v>ＩＦＣジュニアユース</v>
      </c>
      <c r="H22" s="457" t="str">
        <f>F24</f>
        <v>新潟ハマーレ</v>
      </c>
      <c r="J22" s="361">
        <v>0.375</v>
      </c>
      <c r="K22" s="372" t="s">
        <v>130</v>
      </c>
      <c r="L22" s="451" t="str">
        <f>D24</f>
        <v>ＩＦＣジュニアユース</v>
      </c>
      <c r="M22" s="362" t="s">
        <v>710</v>
      </c>
      <c r="N22" s="454" t="str">
        <f>F25</f>
        <v>ＯＦＣファンタジスタ</v>
      </c>
      <c r="O22" s="447" t="str">
        <f>L24</f>
        <v>ＦＣ五十嵐</v>
      </c>
      <c r="P22" s="458" t="str">
        <f>N24</f>
        <v>県央ＦＣ</v>
      </c>
    </row>
    <row r="23" spans="1:16" ht="33" customHeight="1">
      <c r="B23" s="363">
        <v>0.42708333333333331</v>
      </c>
      <c r="C23" s="369" t="s">
        <v>129</v>
      </c>
      <c r="D23" s="450" t="str">
        <f>デベロップ予選L!B6</f>
        <v>新潟トレジャー</v>
      </c>
      <c r="E23" s="364" t="s">
        <v>450</v>
      </c>
      <c r="F23" s="453" t="str">
        <f>デベロップ予選L!B9</f>
        <v>県央ＦＣ</v>
      </c>
      <c r="G23" s="445" t="str">
        <f>D25</f>
        <v>上越春日ＦＣ</v>
      </c>
      <c r="H23" s="457" t="str">
        <f>F25</f>
        <v>ＯＦＣファンタジスタ</v>
      </c>
      <c r="J23" s="361">
        <v>0.42708333333333331</v>
      </c>
      <c r="K23" s="372" t="s">
        <v>130</v>
      </c>
      <c r="L23" s="452" t="str">
        <f>D25</f>
        <v>上越春日ＦＣ</v>
      </c>
      <c r="M23" s="362" t="s">
        <v>438</v>
      </c>
      <c r="N23" s="454" t="str">
        <f>F24</f>
        <v>新潟ハマーレ</v>
      </c>
      <c r="O23" s="447" t="str">
        <f>L25</f>
        <v>新潟トレジャー</v>
      </c>
      <c r="P23" s="458" t="str">
        <f>N25</f>
        <v>Ｒｅｉｚ長岡</v>
      </c>
    </row>
    <row r="24" spans="1:16" ht="33" customHeight="1">
      <c r="B24" s="361">
        <v>0.47916666666666702</v>
      </c>
      <c r="C24" s="371" t="s">
        <v>130</v>
      </c>
      <c r="D24" s="451" t="str">
        <f>デベロップ予選L!B13</f>
        <v>ＩＦＣジュニアユース</v>
      </c>
      <c r="E24" s="362" t="s">
        <v>672</v>
      </c>
      <c r="F24" s="454" t="str">
        <f>デベロップ予選L!B14</f>
        <v>新潟ハマーレ</v>
      </c>
      <c r="G24" s="448" t="str">
        <f>D22</f>
        <v>Ｒｅｉｚ長岡</v>
      </c>
      <c r="H24" s="458" t="str">
        <f>F22</f>
        <v>ＦＣ五十嵐</v>
      </c>
      <c r="J24" s="363">
        <v>0.47916666666666702</v>
      </c>
      <c r="K24" s="370" t="s">
        <v>129</v>
      </c>
      <c r="L24" s="450" t="str">
        <f>F22</f>
        <v>ＦＣ五十嵐</v>
      </c>
      <c r="M24" s="364" t="s">
        <v>711</v>
      </c>
      <c r="N24" s="453" t="str">
        <f>F23</f>
        <v>県央ＦＣ</v>
      </c>
      <c r="O24" s="446" t="str">
        <f>L22</f>
        <v>ＩＦＣジュニアユース</v>
      </c>
      <c r="P24" s="457" t="str">
        <f>N22</f>
        <v>ＯＦＣファンタジスタ</v>
      </c>
    </row>
    <row r="25" spans="1:16" ht="33" customHeight="1">
      <c r="B25" s="361">
        <v>0.53125</v>
      </c>
      <c r="C25" s="371" t="s">
        <v>130</v>
      </c>
      <c r="D25" s="452" t="str">
        <f>デベロップ予選L!B12</f>
        <v>上越春日ＦＣ</v>
      </c>
      <c r="E25" s="362" t="s">
        <v>442</v>
      </c>
      <c r="F25" s="454" t="str">
        <f>デベロップ予選L!B15</f>
        <v>ＯＦＣファンタジスタ</v>
      </c>
      <c r="G25" s="447" t="str">
        <f>D23</f>
        <v>新潟トレジャー</v>
      </c>
      <c r="H25" s="458" t="str">
        <f>F23</f>
        <v>県央ＦＣ</v>
      </c>
      <c r="J25" s="363">
        <v>0.53125</v>
      </c>
      <c r="K25" s="370" t="s">
        <v>129</v>
      </c>
      <c r="L25" s="449" t="str">
        <f>D23</f>
        <v>新潟トレジャー</v>
      </c>
      <c r="M25" s="364" t="s">
        <v>712</v>
      </c>
      <c r="N25" s="455" t="str">
        <f>D22</f>
        <v>Ｒｅｉｚ長岡</v>
      </c>
      <c r="O25" s="446" t="str">
        <f>L23</f>
        <v>上越春日ＦＣ</v>
      </c>
      <c r="P25" s="457" t="str">
        <f>N23</f>
        <v>新潟ハマーレ</v>
      </c>
    </row>
    <row r="26" spans="1:16" ht="33" customHeight="1">
      <c r="B26" s="363">
        <v>0.58333333333333304</v>
      </c>
      <c r="C26" s="369" t="s">
        <v>129</v>
      </c>
      <c r="D26" s="449" t="str">
        <f>D22</f>
        <v>Ｒｅｉｚ長岡</v>
      </c>
      <c r="E26" s="364" t="s">
        <v>673</v>
      </c>
      <c r="F26" s="453" t="str">
        <f>F23</f>
        <v>県央ＦＣ</v>
      </c>
      <c r="G26" s="446" t="str">
        <f>D24</f>
        <v>ＩＦＣジュニアユース</v>
      </c>
      <c r="H26" s="457" t="str">
        <f>F24</f>
        <v>新潟ハマーレ</v>
      </c>
      <c r="J26" s="361">
        <v>0.58333333333333304</v>
      </c>
      <c r="K26" s="372" t="s">
        <v>130</v>
      </c>
      <c r="L26" s="451" t="str">
        <f>N23</f>
        <v>新潟ハマーレ</v>
      </c>
      <c r="M26" s="362" t="s">
        <v>731</v>
      </c>
      <c r="N26" s="454" t="str">
        <f>N22</f>
        <v>ＯＦＣファンタジスタ</v>
      </c>
      <c r="O26" s="447" t="str">
        <f>L24</f>
        <v>ＦＣ五十嵐</v>
      </c>
      <c r="P26" s="458" t="str">
        <f>N24</f>
        <v>県央ＦＣ</v>
      </c>
    </row>
    <row r="27" spans="1:16" ht="33" customHeight="1">
      <c r="B27" s="363">
        <v>0.63541666666666696</v>
      </c>
      <c r="C27" s="369" t="s">
        <v>129</v>
      </c>
      <c r="D27" s="450" t="str">
        <f>D23</f>
        <v>新潟トレジャー</v>
      </c>
      <c r="E27" s="364" t="s">
        <v>217</v>
      </c>
      <c r="F27" s="453" t="str">
        <f>F22</f>
        <v>ＦＣ五十嵐</v>
      </c>
      <c r="G27" s="445" t="str">
        <f>D25</f>
        <v>上越春日ＦＣ</v>
      </c>
      <c r="H27" s="457" t="str">
        <f>F25</f>
        <v>ＯＦＣファンタジスタ</v>
      </c>
      <c r="J27" s="361">
        <v>0.63541666666666696</v>
      </c>
      <c r="K27" s="372" t="s">
        <v>130</v>
      </c>
      <c r="L27" s="451" t="str">
        <f>L23</f>
        <v>上越春日ＦＣ</v>
      </c>
      <c r="M27" s="362" t="s">
        <v>732</v>
      </c>
      <c r="N27" s="456" t="str">
        <f>L22</f>
        <v>ＩＦＣジュニアユース</v>
      </c>
      <c r="O27" s="447" t="str">
        <f>L25</f>
        <v>新潟トレジャー</v>
      </c>
      <c r="P27" s="458" t="str">
        <f>N25</f>
        <v>Ｒｅｉｚ長岡</v>
      </c>
    </row>
    <row r="28" spans="1:16" s="17" customFormat="1" ht="17.850000000000001" customHeight="1">
      <c r="A28" s="24"/>
      <c r="B28" s="171" t="s">
        <v>120</v>
      </c>
      <c r="C28" s="170"/>
      <c r="D28" s="171"/>
      <c r="E28" s="63"/>
      <c r="F28" s="712" t="s">
        <v>656</v>
      </c>
      <c r="G28" s="712"/>
      <c r="H28" s="712"/>
      <c r="J28" s="6"/>
      <c r="K28" s="6"/>
      <c r="L28" s="13"/>
      <c r="M28" s="6"/>
      <c r="N28" s="13"/>
      <c r="O28" s="712" t="s">
        <v>121</v>
      </c>
      <c r="P28" s="712"/>
    </row>
    <row r="29" spans="1:16" s="82" customFormat="1" ht="9.4">
      <c r="A29" s="84"/>
      <c r="B29" s="177"/>
      <c r="C29" s="177"/>
      <c r="D29" s="85"/>
      <c r="F29" s="711"/>
      <c r="G29" s="711"/>
      <c r="H29" s="711"/>
      <c r="L29" s="85"/>
      <c r="N29" s="85"/>
      <c r="O29" s="367"/>
      <c r="P29" s="367"/>
    </row>
    <row r="30" spans="1:16" s="17" customFormat="1" ht="16.899999999999999">
      <c r="A30" s="24"/>
      <c r="B30" s="109" t="s">
        <v>115</v>
      </c>
      <c r="C30" s="109" t="s">
        <v>7</v>
      </c>
      <c r="D30" s="697" t="s">
        <v>119</v>
      </c>
      <c r="E30" s="697"/>
      <c r="F30" s="697"/>
      <c r="G30" s="698" t="s">
        <v>24</v>
      </c>
      <c r="H30" s="698"/>
      <c r="J30" s="109" t="s">
        <v>115</v>
      </c>
      <c r="K30" s="109" t="s">
        <v>7</v>
      </c>
      <c r="L30" s="697" t="s">
        <v>119</v>
      </c>
      <c r="M30" s="697"/>
      <c r="N30" s="697"/>
      <c r="O30" s="698" t="s">
        <v>24</v>
      </c>
      <c r="P30" s="698"/>
    </row>
    <row r="31" spans="1:16" s="87" customFormat="1" ht="9.4">
      <c r="A31" s="84"/>
      <c r="B31" s="154"/>
      <c r="C31" s="154"/>
      <c r="D31" s="86"/>
      <c r="E31" s="81"/>
      <c r="F31" s="86"/>
      <c r="G31" s="78" t="s">
        <v>127</v>
      </c>
      <c r="H31" s="368"/>
      <c r="J31" s="80"/>
      <c r="K31" s="80"/>
      <c r="L31" s="85"/>
      <c r="M31" s="81"/>
      <c r="N31" s="85"/>
      <c r="O31" s="78" t="s">
        <v>52</v>
      </c>
      <c r="P31" s="368"/>
    </row>
    <row r="32" spans="1:16" s="7" customFormat="1" ht="33" customHeight="1">
      <c r="A32" s="11"/>
      <c r="B32" s="356">
        <v>0.375</v>
      </c>
      <c r="C32" s="356" t="s">
        <v>131</v>
      </c>
      <c r="D32" s="459" t="str">
        <f>デベロップ予選L!B19</f>
        <v>柏崎ユナイテッド</v>
      </c>
      <c r="E32" s="357" t="s">
        <v>674</v>
      </c>
      <c r="F32" s="463" t="str">
        <f>デベロップ予選L!B20</f>
        <v>ＴＯＹＯＳＡＫＡ　ＳＣ</v>
      </c>
      <c r="G32" s="514" t="str">
        <f>D34</f>
        <v>下越セレソン</v>
      </c>
      <c r="H32" s="515" t="str">
        <f>F34</f>
        <v>秋葉ＦＣ</v>
      </c>
      <c r="J32" s="358">
        <v>0.375</v>
      </c>
      <c r="K32" s="358" t="s">
        <v>132</v>
      </c>
      <c r="L32" s="461" t="str">
        <f>D34</f>
        <v>下越セレソン</v>
      </c>
      <c r="M32" s="359" t="s">
        <v>713</v>
      </c>
      <c r="N32" s="464" t="str">
        <f>F35</f>
        <v>Ｆ．Ｃ．ＥＳＴＮＯＶＡ新潟燕</v>
      </c>
      <c r="O32" s="512" t="str">
        <f>L34</f>
        <v>ＴＯＹＯＳＡＫＡ　ＳＣ</v>
      </c>
      <c r="P32" s="513" t="str">
        <f>N34</f>
        <v>見附ＦＣ</v>
      </c>
    </row>
    <row r="33" spans="1:16" s="7" customFormat="1" ht="33" customHeight="1">
      <c r="A33" s="11"/>
      <c r="B33" s="356">
        <v>0.42708333333333331</v>
      </c>
      <c r="C33" s="356" t="s">
        <v>131</v>
      </c>
      <c r="D33" s="460" t="str">
        <f>デベロップ予選L!B18</f>
        <v>Ｆ．ＴＨＲＥＥ　Ｕ－１５</v>
      </c>
      <c r="E33" s="357" t="s">
        <v>675</v>
      </c>
      <c r="F33" s="463" t="str">
        <f>デベロップ予選L!B21</f>
        <v>見附ＦＣ</v>
      </c>
      <c r="G33" s="565" t="str">
        <f>D35</f>
        <v>シバタＳＣ</v>
      </c>
      <c r="H33" s="515" t="str">
        <f>F35</f>
        <v>Ｆ．Ｃ．ＥＳＴＮＯＶＡ新潟燕</v>
      </c>
      <c r="J33" s="358">
        <v>0.42708333333333331</v>
      </c>
      <c r="K33" s="358" t="s">
        <v>132</v>
      </c>
      <c r="L33" s="462" t="str">
        <f>D35</f>
        <v>シバタＳＣ</v>
      </c>
      <c r="M33" s="359" t="s">
        <v>438</v>
      </c>
      <c r="N33" s="464" t="str">
        <f>F34</f>
        <v>秋葉ＦＣ</v>
      </c>
      <c r="O33" s="512" t="str">
        <f>L35</f>
        <v>Ｆ．ＴＨＲＥＥ　Ｕ－１５</v>
      </c>
      <c r="P33" s="513" t="str">
        <f>N35</f>
        <v>柏崎ユナイテッド</v>
      </c>
    </row>
    <row r="34" spans="1:16" s="7" customFormat="1" ht="33" customHeight="1">
      <c r="A34" s="11"/>
      <c r="B34" s="358">
        <v>0.47916666666666702</v>
      </c>
      <c r="C34" s="358" t="s">
        <v>132</v>
      </c>
      <c r="D34" s="461" t="str">
        <f>デベロップ予選L!B25</f>
        <v>下越セレソン</v>
      </c>
      <c r="E34" s="359" t="s">
        <v>676</v>
      </c>
      <c r="F34" s="464" t="str">
        <f>デベロップ予選L!B26</f>
        <v>秋葉ＦＣ</v>
      </c>
      <c r="G34" s="566" t="str">
        <f>D32</f>
        <v>柏崎ユナイテッド</v>
      </c>
      <c r="H34" s="513" t="str">
        <f>F32</f>
        <v>ＴＯＹＯＳＡＫＡ　ＳＣ</v>
      </c>
      <c r="J34" s="356">
        <v>0.47916666666666702</v>
      </c>
      <c r="K34" s="356" t="s">
        <v>131</v>
      </c>
      <c r="L34" s="459" t="str">
        <f>F37</f>
        <v>ＴＯＹＯＳＡＫＡ　ＳＣ</v>
      </c>
      <c r="M34" s="357" t="s">
        <v>443</v>
      </c>
      <c r="N34" s="463" t="str">
        <f>F36</f>
        <v>見附ＦＣ</v>
      </c>
      <c r="O34" s="514" t="str">
        <f>L32</f>
        <v>下越セレソン</v>
      </c>
      <c r="P34" s="515" t="str">
        <f>N32</f>
        <v>Ｆ．Ｃ．ＥＳＴＮＯＶＡ新潟燕</v>
      </c>
    </row>
    <row r="35" spans="1:16" s="7" customFormat="1" ht="33" customHeight="1">
      <c r="A35" s="11"/>
      <c r="B35" s="358">
        <v>0.53125</v>
      </c>
      <c r="C35" s="358" t="s">
        <v>132</v>
      </c>
      <c r="D35" s="462" t="str">
        <f>デベロップ予選L!B24</f>
        <v>シバタＳＣ</v>
      </c>
      <c r="E35" s="359" t="s">
        <v>677</v>
      </c>
      <c r="F35" s="464" t="str">
        <f>デベロップ予選L!B27</f>
        <v>Ｆ．Ｃ．ＥＳＴＮＯＶＡ新潟燕</v>
      </c>
      <c r="G35" s="512" t="str">
        <f>D33</f>
        <v>Ｆ．ＴＨＲＥＥ　Ｕ－１５</v>
      </c>
      <c r="H35" s="513" t="str">
        <f>F33</f>
        <v>見附ＦＣ</v>
      </c>
      <c r="J35" s="356">
        <v>0.53125</v>
      </c>
      <c r="K35" s="356" t="s">
        <v>131</v>
      </c>
      <c r="L35" s="459" t="str">
        <f>D37</f>
        <v>Ｆ．ＴＨＲＥＥ　Ｕ－１５</v>
      </c>
      <c r="M35" s="357" t="s">
        <v>733</v>
      </c>
      <c r="N35" s="483" t="str">
        <f>D36</f>
        <v>柏崎ユナイテッド</v>
      </c>
      <c r="O35" s="514" t="str">
        <f>L33</f>
        <v>シバタＳＣ</v>
      </c>
      <c r="P35" s="515" t="str">
        <f>N33</f>
        <v>秋葉ＦＣ</v>
      </c>
    </row>
    <row r="36" spans="1:16" s="7" customFormat="1" ht="33" customHeight="1">
      <c r="A36" s="11"/>
      <c r="B36" s="356">
        <v>0.58333333333333304</v>
      </c>
      <c r="C36" s="356" t="s">
        <v>131</v>
      </c>
      <c r="D36" s="459" t="str">
        <f>D32</f>
        <v>柏崎ユナイテッド</v>
      </c>
      <c r="E36" s="357" t="s">
        <v>442</v>
      </c>
      <c r="F36" s="463" t="str">
        <f>F33</f>
        <v>見附ＦＣ</v>
      </c>
      <c r="G36" s="514" t="str">
        <f>D34</f>
        <v>下越セレソン</v>
      </c>
      <c r="H36" s="515" t="str">
        <f>F34</f>
        <v>秋葉ＦＣ</v>
      </c>
      <c r="J36" s="358">
        <v>0.58333333333333304</v>
      </c>
      <c r="K36" s="358" t="s">
        <v>132</v>
      </c>
      <c r="L36" s="567" t="str">
        <f>N33</f>
        <v>秋葉ＦＣ</v>
      </c>
      <c r="M36" s="359" t="s">
        <v>734</v>
      </c>
      <c r="N36" s="464" t="str">
        <f>N32</f>
        <v>Ｆ．Ｃ．ＥＳＴＮＯＶＡ新潟燕</v>
      </c>
      <c r="O36" s="512" t="str">
        <f>L34</f>
        <v>ＴＯＹＯＳＡＫＡ　ＳＣ</v>
      </c>
      <c r="P36" s="513" t="str">
        <f>N34</f>
        <v>見附ＦＣ</v>
      </c>
    </row>
    <row r="37" spans="1:16" s="7" customFormat="1" ht="33" customHeight="1">
      <c r="A37" s="11"/>
      <c r="B37" s="356">
        <v>0.63541666666666696</v>
      </c>
      <c r="C37" s="356" t="s">
        <v>131</v>
      </c>
      <c r="D37" s="460" t="str">
        <f>D33</f>
        <v>Ｆ．ＴＨＲＥＥ　Ｕ－１５</v>
      </c>
      <c r="E37" s="357" t="s">
        <v>678</v>
      </c>
      <c r="F37" s="463" t="str">
        <f>F32</f>
        <v>ＴＯＹＯＳＡＫＡ　ＳＣ</v>
      </c>
      <c r="G37" s="565" t="str">
        <f>D35</f>
        <v>シバタＳＣ</v>
      </c>
      <c r="H37" s="515" t="str">
        <f>F35</f>
        <v>Ｆ．Ｃ．ＥＳＴＮＯＶＡ新潟燕</v>
      </c>
      <c r="J37" s="358">
        <v>0.63541666666666696</v>
      </c>
      <c r="K37" s="358" t="s">
        <v>132</v>
      </c>
      <c r="L37" s="461" t="str">
        <f>L33</f>
        <v>シバタＳＣ</v>
      </c>
      <c r="M37" s="359" t="s">
        <v>735</v>
      </c>
      <c r="N37" s="568" t="str">
        <f>L32</f>
        <v>下越セレソン</v>
      </c>
      <c r="O37" s="512" t="str">
        <f>L35</f>
        <v>Ｆ．ＴＨＲＥＥ　Ｕ－１５</v>
      </c>
      <c r="P37" s="513" t="str">
        <f>N35</f>
        <v>柏崎ユナイテッド</v>
      </c>
    </row>
    <row r="38" spans="1:16" s="17" customFormat="1" ht="16.899999999999999" customHeight="1">
      <c r="A38" s="24"/>
      <c r="B38" s="171" t="s">
        <v>120</v>
      </c>
      <c r="C38" s="170"/>
      <c r="D38" s="171"/>
      <c r="E38" s="63"/>
      <c r="F38" s="712" t="s">
        <v>656</v>
      </c>
      <c r="G38" s="712"/>
      <c r="H38" s="712"/>
      <c r="J38" s="6"/>
      <c r="K38" s="6"/>
      <c r="L38" s="13"/>
      <c r="M38" s="6"/>
      <c r="N38" s="13"/>
      <c r="O38" s="710" t="s">
        <v>121</v>
      </c>
      <c r="P38" s="710"/>
    </row>
    <row r="39" spans="1:16" s="17" customFormat="1" ht="13.35" customHeight="1">
      <c r="A39" s="24"/>
      <c r="D39" s="66"/>
      <c r="F39" s="66"/>
      <c r="L39" s="66"/>
      <c r="N39" s="66"/>
    </row>
    <row r="48" spans="1:16">
      <c r="K48" s="13"/>
      <c r="L48" s="6"/>
      <c r="M48" s="13"/>
      <c r="N48" s="6"/>
    </row>
  </sheetData>
  <mergeCells count="41">
    <mergeCell ref="L30:N30"/>
    <mergeCell ref="O30:P30"/>
    <mergeCell ref="O38:P38"/>
    <mergeCell ref="D20:F20"/>
    <mergeCell ref="G20:H20"/>
    <mergeCell ref="L20:N20"/>
    <mergeCell ref="O20:P20"/>
    <mergeCell ref="F29:H29"/>
    <mergeCell ref="D30:F30"/>
    <mergeCell ref="G30:H30"/>
    <mergeCell ref="O28:P28"/>
    <mergeCell ref="F28:H28"/>
    <mergeCell ref="F38:H38"/>
    <mergeCell ref="F3:H3"/>
    <mergeCell ref="O13:P13"/>
    <mergeCell ref="J13:L13"/>
    <mergeCell ref="N3:P3"/>
    <mergeCell ref="O6:P6"/>
    <mergeCell ref="O7:P7"/>
    <mergeCell ref="J8:L8"/>
    <mergeCell ref="O4:P4"/>
    <mergeCell ref="D4:F4"/>
    <mergeCell ref="D9:F9"/>
    <mergeCell ref="L4:N4"/>
    <mergeCell ref="G13:H13"/>
    <mergeCell ref="O9:P9"/>
    <mergeCell ref="G6:H6"/>
    <mergeCell ref="G7:H7"/>
    <mergeCell ref="G11:H11"/>
    <mergeCell ref="O11:P11"/>
    <mergeCell ref="G4:H4"/>
    <mergeCell ref="G9:H9"/>
    <mergeCell ref="L9:N9"/>
    <mergeCell ref="G8:H8"/>
    <mergeCell ref="O8:P8"/>
    <mergeCell ref="B18:D18"/>
    <mergeCell ref="O12:P12"/>
    <mergeCell ref="F18:H18"/>
    <mergeCell ref="N18:P18"/>
    <mergeCell ref="J18:L18"/>
    <mergeCell ref="G12:H12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3"/>
  <sheetViews>
    <sheetView view="pageBreakPreview" zoomScale="85" zoomScaleNormal="100" zoomScaleSheetLayoutView="85" workbookViewId="0">
      <selection activeCell="K44" sqref="K44"/>
    </sheetView>
  </sheetViews>
  <sheetFormatPr defaultColWidth="8.59765625" defaultRowHeight="16.149999999999999"/>
  <cols>
    <col min="1" max="1" width="3.3984375" style="5" bestFit="1" customWidth="1"/>
    <col min="2" max="2" width="10.3984375" style="6" customWidth="1"/>
    <col min="3" max="3" width="7.73046875" style="6" customWidth="1"/>
    <col min="4" max="4" width="30" style="13" customWidth="1"/>
    <col min="5" max="5" width="17.3984375" style="6" customWidth="1"/>
    <col min="6" max="6" width="30" style="13" customWidth="1"/>
    <col min="7" max="8" width="13.73046875" style="13" customWidth="1"/>
    <col min="9" max="16384" width="8.59765625" style="6"/>
  </cols>
  <sheetData>
    <row r="1" spans="1:17" s="238" customFormat="1" ht="12.75">
      <c r="A1" s="237"/>
      <c r="D1" s="239"/>
      <c r="F1" s="239"/>
      <c r="G1" s="239"/>
      <c r="H1" s="239"/>
    </row>
    <row r="2" spans="1:17" ht="27.75">
      <c r="B2" s="378" t="s">
        <v>140</v>
      </c>
    </row>
    <row r="3" spans="1:17" s="4" customFormat="1" ht="27.75">
      <c r="A3" s="3"/>
      <c r="B3" s="721" t="s">
        <v>39</v>
      </c>
      <c r="C3" s="722"/>
      <c r="D3" s="722"/>
      <c r="E3" s="207"/>
      <c r="F3" s="196"/>
      <c r="G3" s="196" t="s">
        <v>162</v>
      </c>
      <c r="H3" s="196"/>
    </row>
    <row r="4" spans="1:17" ht="18" customHeight="1">
      <c r="B4" s="109" t="s">
        <v>115</v>
      </c>
      <c r="C4" s="109" t="s">
        <v>141</v>
      </c>
      <c r="D4" s="719" t="s">
        <v>659</v>
      </c>
      <c r="E4" s="719"/>
      <c r="F4" s="719"/>
      <c r="G4" s="715" t="s">
        <v>40</v>
      </c>
      <c r="H4" s="715"/>
      <c r="K4" s="718" t="s">
        <v>19</v>
      </c>
      <c r="L4" s="718"/>
      <c r="M4" s="718"/>
      <c r="N4" s="718"/>
      <c r="O4" s="718"/>
      <c r="P4" s="718"/>
    </row>
    <row r="5" spans="1:17" s="82" customFormat="1" ht="9.4">
      <c r="A5" s="84"/>
      <c r="B5" s="80"/>
      <c r="C5" s="80"/>
      <c r="D5" s="85"/>
      <c r="E5" s="81"/>
      <c r="F5" s="159"/>
      <c r="G5" s="714" t="s">
        <v>127</v>
      </c>
      <c r="H5" s="714"/>
      <c r="K5" s="96"/>
      <c r="L5" s="96" t="s">
        <v>11</v>
      </c>
      <c r="M5" s="96" t="s">
        <v>14</v>
      </c>
      <c r="N5" s="96" t="s">
        <v>15</v>
      </c>
      <c r="O5" s="96" t="s">
        <v>16</v>
      </c>
      <c r="P5" s="96" t="s">
        <v>142</v>
      </c>
    </row>
    <row r="6" spans="1:17" ht="30" customHeight="1">
      <c r="B6" s="153">
        <v>0.39583333333333331</v>
      </c>
      <c r="C6" s="156">
        <v>9</v>
      </c>
      <c r="D6" s="570" t="s">
        <v>635</v>
      </c>
      <c r="E6" s="140" t="s">
        <v>217</v>
      </c>
      <c r="F6" s="571" t="s">
        <v>479</v>
      </c>
      <c r="G6" s="703" t="s">
        <v>43</v>
      </c>
      <c r="H6" s="704"/>
      <c r="K6" s="97" t="s">
        <v>12</v>
      </c>
      <c r="L6" s="98">
        <v>0</v>
      </c>
      <c r="M6" s="98">
        <v>3.4722222222222224E-2</v>
      </c>
      <c r="N6" s="98">
        <v>6.5972222222222224E-2</v>
      </c>
      <c r="O6" s="98">
        <v>7.2916666666666671E-2</v>
      </c>
      <c r="P6" s="98">
        <v>8.3333333333333329E-2</v>
      </c>
      <c r="Q6" s="95"/>
    </row>
    <row r="7" spans="1:17" ht="30" customHeight="1">
      <c r="B7" s="153">
        <v>0.52083333333333337</v>
      </c>
      <c r="C7" s="156">
        <v>10</v>
      </c>
      <c r="D7" s="570" t="s">
        <v>714</v>
      </c>
      <c r="E7" s="659" t="s">
        <v>774</v>
      </c>
      <c r="F7" s="571" t="s">
        <v>715</v>
      </c>
      <c r="G7" s="703" t="s">
        <v>43</v>
      </c>
      <c r="H7" s="704"/>
      <c r="K7" s="97" t="s">
        <v>13</v>
      </c>
      <c r="L7" s="98">
        <v>2.7777777777777776E-2</v>
      </c>
      <c r="M7" s="98">
        <v>6.25E-2</v>
      </c>
      <c r="N7" s="98">
        <v>7.2916666666666671E-2</v>
      </c>
      <c r="O7" s="98">
        <v>7.9861111111111105E-2</v>
      </c>
      <c r="P7" s="98">
        <v>9.0277777777777776E-2</v>
      </c>
      <c r="Q7" s="95"/>
    </row>
    <row r="8" spans="1:17" s="180" customFormat="1" ht="18" customHeight="1">
      <c r="A8" s="179"/>
      <c r="B8" s="180" t="s">
        <v>28</v>
      </c>
      <c r="D8" s="181"/>
      <c r="E8" s="182"/>
      <c r="F8" s="183"/>
      <c r="G8" s="713"/>
      <c r="H8" s="713"/>
      <c r="K8" s="184"/>
    </row>
    <row r="9" spans="1:17" s="26" customFormat="1" ht="27.75">
      <c r="A9" s="25"/>
      <c r="B9" s="163" t="s">
        <v>143</v>
      </c>
      <c r="C9" s="27"/>
      <c r="D9" s="28"/>
      <c r="E9" s="178"/>
      <c r="F9" s="178"/>
      <c r="G9" s="720" t="s">
        <v>163</v>
      </c>
      <c r="H9" s="720"/>
      <c r="K9" s="6" t="s">
        <v>35</v>
      </c>
    </row>
    <row r="10" spans="1:17" ht="18" customHeight="1">
      <c r="B10" s="109" t="s">
        <v>115</v>
      </c>
      <c r="C10" s="109" t="s">
        <v>141</v>
      </c>
      <c r="D10" s="719" t="s">
        <v>660</v>
      </c>
      <c r="E10" s="719"/>
      <c r="F10" s="719"/>
      <c r="G10" s="715" t="s">
        <v>40</v>
      </c>
      <c r="H10" s="715"/>
    </row>
    <row r="11" spans="1:17" s="82" customFormat="1" ht="9.4">
      <c r="A11" s="84"/>
      <c r="B11" s="80"/>
      <c r="C11" s="80"/>
      <c r="D11" s="85"/>
      <c r="E11" s="81"/>
      <c r="F11" s="159"/>
      <c r="G11" s="714" t="s">
        <v>127</v>
      </c>
      <c r="H11" s="714"/>
    </row>
    <row r="12" spans="1:17" ht="30" customHeight="1">
      <c r="B12" s="153">
        <v>0.39583333333333331</v>
      </c>
      <c r="C12" s="156">
        <v>11</v>
      </c>
      <c r="D12" s="569" t="s">
        <v>471</v>
      </c>
      <c r="E12" s="140" t="s">
        <v>775</v>
      </c>
      <c r="F12" s="571" t="s">
        <v>716</v>
      </c>
      <c r="G12" s="703" t="s">
        <v>43</v>
      </c>
      <c r="H12" s="704"/>
      <c r="J12" s="91"/>
      <c r="K12" s="82" t="s">
        <v>17</v>
      </c>
      <c r="L12" s="95"/>
      <c r="M12" s="94">
        <v>8.3333333333333329E-2</v>
      </c>
      <c r="N12" s="95"/>
      <c r="O12" s="94">
        <v>0.10416666666666667</v>
      </c>
      <c r="P12" s="94">
        <v>0.11458333333333333</v>
      </c>
    </row>
    <row r="13" spans="1:17" ht="30" customHeight="1">
      <c r="B13" s="153">
        <v>0.52083333333333337</v>
      </c>
      <c r="C13" s="156">
        <v>12</v>
      </c>
      <c r="D13" s="569" t="s">
        <v>640</v>
      </c>
      <c r="E13" s="140" t="s">
        <v>776</v>
      </c>
      <c r="F13" s="571" t="s">
        <v>717</v>
      </c>
      <c r="G13" s="703" t="s">
        <v>43</v>
      </c>
      <c r="H13" s="704"/>
      <c r="K13" s="716" t="s">
        <v>18</v>
      </c>
      <c r="L13" s="716"/>
      <c r="M13" s="716"/>
      <c r="N13" s="716"/>
      <c r="O13" s="716"/>
      <c r="P13" s="716"/>
    </row>
    <row r="14" spans="1:17" s="180" customFormat="1" ht="18" customHeight="1">
      <c r="A14" s="179"/>
      <c r="B14" s="180" t="s">
        <v>28</v>
      </c>
      <c r="D14" s="181"/>
      <c r="F14" s="183"/>
      <c r="G14" s="713" t="s">
        <v>144</v>
      </c>
      <c r="H14" s="713"/>
    </row>
    <row r="15" spans="1:17" s="26" customFormat="1" ht="27.75">
      <c r="A15" s="25"/>
      <c r="B15" s="163" t="s">
        <v>145</v>
      </c>
      <c r="C15" s="27"/>
      <c r="D15" s="28"/>
      <c r="E15" s="27"/>
      <c r="F15" s="178"/>
      <c r="G15" s="720" t="s">
        <v>164</v>
      </c>
      <c r="H15" s="720"/>
    </row>
    <row r="16" spans="1:17" s="7" customFormat="1" ht="18" customHeight="1">
      <c r="A16" s="11"/>
      <c r="B16" s="109" t="s">
        <v>115</v>
      </c>
      <c r="C16" s="109" t="s">
        <v>141</v>
      </c>
      <c r="D16" s="719" t="s">
        <v>661</v>
      </c>
      <c r="E16" s="719"/>
      <c r="F16" s="719"/>
      <c r="G16" s="715" t="s">
        <v>40</v>
      </c>
      <c r="H16" s="715"/>
    </row>
    <row r="17" spans="1:8" s="82" customFormat="1" ht="9.4">
      <c r="A17" s="84"/>
      <c r="B17" s="80"/>
      <c r="C17" s="80"/>
      <c r="D17" s="85"/>
      <c r="E17" s="81"/>
      <c r="F17" s="159"/>
      <c r="G17" s="714" t="s">
        <v>127</v>
      </c>
      <c r="H17" s="714"/>
    </row>
    <row r="18" spans="1:8" s="7" customFormat="1" ht="30" customHeight="1">
      <c r="A18" s="11"/>
      <c r="B18" s="149">
        <v>0.375</v>
      </c>
      <c r="C18" s="195">
        <v>21</v>
      </c>
      <c r="D18" s="624" t="s">
        <v>730</v>
      </c>
      <c r="E18" s="660" t="s">
        <v>777</v>
      </c>
      <c r="F18" s="543" t="s">
        <v>70</v>
      </c>
      <c r="G18" s="626" t="str">
        <f>D21</f>
        <v>ＴＯＹＯＳＡＫＡ　SC</v>
      </c>
      <c r="H18" s="627" t="str">
        <f>F21</f>
        <v>新潟アカデミー</v>
      </c>
    </row>
    <row r="19" spans="1:8" s="7" customFormat="1" ht="30" customHeight="1">
      <c r="A19" s="11"/>
      <c r="B19" s="149">
        <v>0.42708333333333331</v>
      </c>
      <c r="C19" s="195">
        <v>22</v>
      </c>
      <c r="D19" s="625" t="s">
        <v>69</v>
      </c>
      <c r="E19" s="661" t="s">
        <v>778</v>
      </c>
      <c r="F19" s="543" t="s">
        <v>705</v>
      </c>
      <c r="G19" s="626" t="str">
        <f>D18</f>
        <v>FC　Artista</v>
      </c>
      <c r="H19" s="627" t="str">
        <f>F18</f>
        <v>上越春日FC</v>
      </c>
    </row>
    <row r="20" spans="1:8" s="7" customFormat="1" ht="30" customHeight="1">
      <c r="A20" s="11"/>
      <c r="B20" s="149">
        <v>0.47916666666666669</v>
      </c>
      <c r="C20" s="195">
        <v>23</v>
      </c>
      <c r="D20" s="625" t="s">
        <v>706</v>
      </c>
      <c r="E20" s="213" t="s">
        <v>779</v>
      </c>
      <c r="F20" s="623" t="s">
        <v>744</v>
      </c>
      <c r="G20" s="626" t="str">
        <f>D19</f>
        <v>新潟トレジャー</v>
      </c>
      <c r="H20" s="627" t="str">
        <f>F19</f>
        <v>エスプリ長岡FC</v>
      </c>
    </row>
    <row r="21" spans="1:8" s="7" customFormat="1" ht="30" customHeight="1">
      <c r="A21" s="11"/>
      <c r="B21" s="149">
        <v>0.53125</v>
      </c>
      <c r="C21" s="195">
        <v>24</v>
      </c>
      <c r="D21" s="624" t="s">
        <v>729</v>
      </c>
      <c r="E21" s="213" t="s">
        <v>780</v>
      </c>
      <c r="F21" s="543" t="s">
        <v>481</v>
      </c>
      <c r="G21" s="626" t="str">
        <f>D20</f>
        <v>長岡ビルボードFC</v>
      </c>
      <c r="H21" s="627" t="str">
        <f>F20</f>
        <v>Ｆ．Ｃ　ＥＳＴＯＮＯＶＡ新潟燕</v>
      </c>
    </row>
    <row r="22" spans="1:8" s="7" customFormat="1" ht="30" customHeight="1">
      <c r="A22" s="11"/>
      <c r="B22" s="149">
        <v>0.58333333333333337</v>
      </c>
      <c r="C22" s="195">
        <v>25</v>
      </c>
      <c r="D22" s="624" t="s">
        <v>704</v>
      </c>
      <c r="E22" s="213" t="s">
        <v>781</v>
      </c>
      <c r="F22" s="623" t="s">
        <v>69</v>
      </c>
      <c r="G22" s="373" t="s">
        <v>134</v>
      </c>
      <c r="H22" s="374" t="s">
        <v>135</v>
      </c>
    </row>
    <row r="23" spans="1:8" s="7" customFormat="1" ht="30" customHeight="1">
      <c r="A23" s="11"/>
      <c r="B23" s="149">
        <v>0.63541666666666663</v>
      </c>
      <c r="C23" s="195">
        <v>26</v>
      </c>
      <c r="D23" s="625" t="s">
        <v>706</v>
      </c>
      <c r="E23" s="213" t="s">
        <v>782</v>
      </c>
      <c r="F23" s="543" t="s">
        <v>481</v>
      </c>
      <c r="G23" s="373" t="s">
        <v>136</v>
      </c>
      <c r="H23" s="374" t="s">
        <v>137</v>
      </c>
    </row>
    <row r="24" spans="1:8" s="26" customFormat="1" ht="18" customHeight="1">
      <c r="A24" s="25"/>
      <c r="B24" s="180" t="s">
        <v>146</v>
      </c>
      <c r="C24" s="180"/>
      <c r="D24" s="181"/>
      <c r="F24" s="183"/>
      <c r="G24" s="713" t="s">
        <v>147</v>
      </c>
      <c r="H24" s="713"/>
    </row>
    <row r="25" spans="1:8" s="220" customFormat="1" ht="37.5" customHeight="1">
      <c r="A25" s="217"/>
      <c r="B25" s="218"/>
      <c r="C25" s="218"/>
      <c r="D25" s="219"/>
      <c r="F25" s="221"/>
      <c r="G25" s="221"/>
      <c r="H25" s="221"/>
    </row>
    <row r="26" spans="1:8" ht="27.75">
      <c r="B26" s="378" t="s">
        <v>61</v>
      </c>
    </row>
    <row r="27" spans="1:8" ht="27.75">
      <c r="B27" s="723" t="s">
        <v>45</v>
      </c>
      <c r="C27" s="724"/>
      <c r="D27" s="724"/>
      <c r="E27" s="208"/>
      <c r="F27" s="725" t="s">
        <v>165</v>
      </c>
      <c r="G27" s="725"/>
      <c r="H27" s="725"/>
    </row>
    <row r="28" spans="1:8" ht="18" customHeight="1">
      <c r="B28" s="109" t="s">
        <v>6</v>
      </c>
      <c r="C28" s="109" t="s">
        <v>21</v>
      </c>
      <c r="D28" s="719" t="s">
        <v>662</v>
      </c>
      <c r="E28" s="719"/>
      <c r="F28" s="719"/>
      <c r="G28" s="715" t="s">
        <v>40</v>
      </c>
      <c r="H28" s="715"/>
    </row>
    <row r="29" spans="1:8" ht="10.5" customHeight="1">
      <c r="B29" s="9"/>
      <c r="C29" s="9"/>
      <c r="D29" s="12"/>
      <c r="E29" s="10"/>
      <c r="F29" s="215"/>
      <c r="G29" s="714" t="s">
        <v>63</v>
      </c>
      <c r="H29" s="714"/>
    </row>
    <row r="30" spans="1:8" ht="30" customHeight="1">
      <c r="B30" s="153">
        <v>0.41666666666666669</v>
      </c>
      <c r="C30" s="156">
        <v>14</v>
      </c>
      <c r="D30" s="571" t="s">
        <v>479</v>
      </c>
      <c r="E30" s="140" t="s">
        <v>783</v>
      </c>
      <c r="F30" s="571" t="s">
        <v>715</v>
      </c>
      <c r="G30" s="703" t="s">
        <v>43</v>
      </c>
      <c r="H30" s="704"/>
    </row>
    <row r="31" spans="1:8" ht="18" customHeight="1">
      <c r="B31" s="180" t="s">
        <v>28</v>
      </c>
      <c r="C31" s="180"/>
      <c r="D31" s="181"/>
      <c r="E31" s="201"/>
      <c r="F31" s="183"/>
      <c r="G31" s="183"/>
      <c r="H31" s="183"/>
    </row>
    <row r="32" spans="1:8" ht="27.75">
      <c r="B32" s="723" t="s">
        <v>44</v>
      </c>
      <c r="C32" s="723"/>
      <c r="D32" s="28"/>
      <c r="E32" s="214"/>
      <c r="F32" s="725" t="s">
        <v>165</v>
      </c>
      <c r="G32" s="725"/>
      <c r="H32" s="725"/>
    </row>
    <row r="33" spans="2:8" s="6" customFormat="1" ht="18" customHeight="1">
      <c r="B33" s="109" t="s">
        <v>6</v>
      </c>
      <c r="C33" s="109" t="s">
        <v>21</v>
      </c>
      <c r="D33" s="719" t="s">
        <v>662</v>
      </c>
      <c r="E33" s="719"/>
      <c r="F33" s="719"/>
      <c r="G33" s="715" t="s">
        <v>40</v>
      </c>
      <c r="H33" s="715"/>
    </row>
    <row r="34" spans="2:8" s="6" customFormat="1" ht="10.5" customHeight="1">
      <c r="B34" s="9"/>
      <c r="C34" s="9"/>
      <c r="D34" s="12"/>
      <c r="E34" s="10"/>
      <c r="F34" s="215"/>
      <c r="G34" s="714" t="s">
        <v>63</v>
      </c>
      <c r="H34" s="714"/>
    </row>
    <row r="35" spans="2:8" s="6" customFormat="1" ht="30" customHeight="1">
      <c r="B35" s="153">
        <v>0.54166666666666663</v>
      </c>
      <c r="C35" s="156">
        <v>15</v>
      </c>
      <c r="D35" s="570" t="s">
        <v>635</v>
      </c>
      <c r="E35" s="670" t="s">
        <v>784</v>
      </c>
      <c r="F35" s="570" t="s">
        <v>714</v>
      </c>
      <c r="G35" s="703" t="s">
        <v>43</v>
      </c>
      <c r="H35" s="704"/>
    </row>
    <row r="36" spans="2:8" s="6" customFormat="1" ht="18" customHeight="1">
      <c r="B36" s="180" t="s">
        <v>28</v>
      </c>
      <c r="C36" s="180"/>
      <c r="D36" s="181"/>
      <c r="E36" s="201"/>
      <c r="F36" s="377"/>
      <c r="G36" s="713"/>
      <c r="H36" s="713"/>
    </row>
    <row r="37" spans="2:8" s="6" customFormat="1" ht="27.75">
      <c r="B37" s="163" t="s">
        <v>41</v>
      </c>
      <c r="C37" s="93"/>
      <c r="D37" s="92"/>
      <c r="E37" s="93"/>
      <c r="F37" s="216"/>
      <c r="G37" s="717" t="s">
        <v>162</v>
      </c>
      <c r="H37" s="717"/>
    </row>
    <row r="38" spans="2:8" s="6" customFormat="1" ht="18" customHeight="1">
      <c r="B38" s="109" t="s">
        <v>6</v>
      </c>
      <c r="C38" s="109" t="s">
        <v>21</v>
      </c>
      <c r="D38" s="719" t="s">
        <v>658</v>
      </c>
      <c r="E38" s="719"/>
      <c r="F38" s="719"/>
      <c r="G38" s="715" t="s">
        <v>40</v>
      </c>
      <c r="H38" s="715"/>
    </row>
    <row r="39" spans="2:8" s="6" customFormat="1" ht="10.5" customHeight="1">
      <c r="B39" s="80"/>
      <c r="C39" s="80"/>
      <c r="D39" s="85"/>
      <c r="E39" s="81"/>
      <c r="F39" s="215"/>
      <c r="G39" s="714" t="s">
        <v>63</v>
      </c>
      <c r="H39" s="714"/>
    </row>
    <row r="40" spans="2:8" s="6" customFormat="1" ht="30" customHeight="1">
      <c r="B40" s="153">
        <v>0.45833333333333331</v>
      </c>
      <c r="C40" s="156">
        <v>13</v>
      </c>
      <c r="D40" s="571" t="s">
        <v>716</v>
      </c>
      <c r="E40" s="140" t="s">
        <v>785</v>
      </c>
      <c r="F40" s="571" t="s">
        <v>717</v>
      </c>
      <c r="G40" s="703" t="s">
        <v>43</v>
      </c>
      <c r="H40" s="704"/>
    </row>
    <row r="41" spans="2:8" s="6" customFormat="1" ht="18" customHeight="1">
      <c r="B41" s="180" t="s">
        <v>28</v>
      </c>
      <c r="C41" s="180"/>
      <c r="D41" s="181"/>
      <c r="E41" s="201"/>
      <c r="F41" s="377"/>
      <c r="G41" s="713"/>
      <c r="H41" s="713"/>
    </row>
    <row r="42" spans="2:8" s="6" customFormat="1" ht="27.75">
      <c r="B42" s="162" t="s">
        <v>148</v>
      </c>
      <c r="C42" s="27"/>
      <c r="D42" s="28"/>
      <c r="E42" s="27"/>
      <c r="F42" s="216"/>
      <c r="G42" s="717" t="s">
        <v>166</v>
      </c>
      <c r="H42" s="717"/>
    </row>
    <row r="43" spans="2:8" s="6" customFormat="1" ht="18" customHeight="1">
      <c r="B43" s="109" t="s">
        <v>6</v>
      </c>
      <c r="C43" s="109" t="s">
        <v>21</v>
      </c>
      <c r="D43" s="719" t="s">
        <v>663</v>
      </c>
      <c r="E43" s="719"/>
      <c r="F43" s="719"/>
      <c r="G43" s="715" t="s">
        <v>40</v>
      </c>
      <c r="H43" s="715"/>
    </row>
    <row r="44" spans="2:8" s="6" customFormat="1" ht="10.5" customHeight="1">
      <c r="B44" s="9"/>
      <c r="C44" s="9"/>
      <c r="D44" s="12"/>
      <c r="E44" s="10"/>
      <c r="F44" s="215"/>
      <c r="G44" s="714" t="s">
        <v>63</v>
      </c>
      <c r="H44" s="714"/>
    </row>
    <row r="45" spans="2:8" s="6" customFormat="1" ht="30" customHeight="1">
      <c r="B45" s="149">
        <v>0.375</v>
      </c>
      <c r="C45" s="195">
        <v>27</v>
      </c>
      <c r="D45" s="662" t="s">
        <v>640</v>
      </c>
      <c r="E45" s="60" t="s">
        <v>786</v>
      </c>
      <c r="F45" s="623" t="s">
        <v>69</v>
      </c>
      <c r="G45" s="663" t="str">
        <f>D47</f>
        <v>新潟アカデミー</v>
      </c>
      <c r="H45" s="664" t="str">
        <f>F47</f>
        <v>FCステラ</v>
      </c>
    </row>
    <row r="46" spans="2:8" s="6" customFormat="1" ht="18" customHeight="1">
      <c r="B46" s="180"/>
      <c r="C46" s="180"/>
      <c r="D46" s="181"/>
      <c r="E46" s="201"/>
      <c r="F46" s="377"/>
      <c r="G46" s="665"/>
      <c r="H46" s="665"/>
    </row>
    <row r="47" spans="2:8" s="6" customFormat="1" ht="30" customHeight="1">
      <c r="B47" s="149">
        <v>0.45833333333333331</v>
      </c>
      <c r="C47" s="195">
        <v>28</v>
      </c>
      <c r="D47" s="624" t="s">
        <v>481</v>
      </c>
      <c r="E47" s="671" t="s">
        <v>787</v>
      </c>
      <c r="F47" s="666" t="s">
        <v>471</v>
      </c>
      <c r="G47" s="663" t="str">
        <f>D45</f>
        <v>ジェス新潟東</v>
      </c>
      <c r="H47" s="664" t="str">
        <f>F45</f>
        <v>新潟トレジャー</v>
      </c>
    </row>
    <row r="48" spans="2:8" s="6" customFormat="1">
      <c r="D48" s="13"/>
      <c r="F48" s="13"/>
      <c r="G48" s="388"/>
      <c r="H48" s="388"/>
    </row>
    <row r="49" spans="1:8" ht="30" customHeight="1">
      <c r="B49" s="149">
        <v>0.625</v>
      </c>
      <c r="C49" s="669">
        <v>29</v>
      </c>
      <c r="D49" s="545" t="s">
        <v>69</v>
      </c>
      <c r="E49" s="60" t="s">
        <v>788</v>
      </c>
      <c r="F49" s="666" t="s">
        <v>471</v>
      </c>
      <c r="G49" s="663" t="str">
        <f>D45</f>
        <v>ジェス新潟東</v>
      </c>
      <c r="H49" s="664" t="str">
        <f>D47</f>
        <v>新潟アカデミー</v>
      </c>
    </row>
    <row r="50" spans="1:8" s="26" customFormat="1" ht="18" customHeight="1">
      <c r="A50" s="25"/>
      <c r="B50" s="180" t="s">
        <v>149</v>
      </c>
      <c r="C50" s="180"/>
      <c r="D50" s="181"/>
      <c r="F50" s="183"/>
      <c r="G50" s="713" t="s">
        <v>147</v>
      </c>
      <c r="H50" s="713"/>
    </row>
    <row r="53" spans="1:8">
      <c r="E53" s="7"/>
    </row>
  </sheetData>
  <mergeCells count="45">
    <mergeCell ref="D43:F43"/>
    <mergeCell ref="G43:H43"/>
    <mergeCell ref="G30:H30"/>
    <mergeCell ref="B27:D27"/>
    <mergeCell ref="D28:F28"/>
    <mergeCell ref="G28:H28"/>
    <mergeCell ref="B32:C32"/>
    <mergeCell ref="G40:H40"/>
    <mergeCell ref="G39:H39"/>
    <mergeCell ref="D38:F38"/>
    <mergeCell ref="G38:H38"/>
    <mergeCell ref="D33:F33"/>
    <mergeCell ref="G41:H41"/>
    <mergeCell ref="F27:H27"/>
    <mergeCell ref="F32:H32"/>
    <mergeCell ref="G37:H37"/>
    <mergeCell ref="B3:D3"/>
    <mergeCell ref="G4:H4"/>
    <mergeCell ref="G10:H10"/>
    <mergeCell ref="D10:F10"/>
    <mergeCell ref="D4:F4"/>
    <mergeCell ref="G6:H6"/>
    <mergeCell ref="G7:H7"/>
    <mergeCell ref="G8:H8"/>
    <mergeCell ref="G9:H9"/>
    <mergeCell ref="K4:P4"/>
    <mergeCell ref="D16:F16"/>
    <mergeCell ref="G5:H5"/>
    <mergeCell ref="G11:H11"/>
    <mergeCell ref="G12:H12"/>
    <mergeCell ref="G13:H13"/>
    <mergeCell ref="G14:H14"/>
    <mergeCell ref="G15:H15"/>
    <mergeCell ref="G50:H50"/>
    <mergeCell ref="G17:H17"/>
    <mergeCell ref="G24:H24"/>
    <mergeCell ref="G16:H16"/>
    <mergeCell ref="K13:P13"/>
    <mergeCell ref="G36:H36"/>
    <mergeCell ref="G44:H44"/>
    <mergeCell ref="G35:H35"/>
    <mergeCell ref="G29:H29"/>
    <mergeCell ref="G34:H34"/>
    <mergeCell ref="G33:H33"/>
    <mergeCell ref="G42:H42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Q44"/>
  <sheetViews>
    <sheetView view="pageBreakPreview" topLeftCell="A12" zoomScaleNormal="100" zoomScaleSheetLayoutView="100" workbookViewId="0">
      <selection activeCell="E9" sqref="E9"/>
    </sheetView>
  </sheetViews>
  <sheetFormatPr defaultColWidth="8.59765625" defaultRowHeight="12.75"/>
  <cols>
    <col min="1" max="1" width="8.59765625" style="6" customWidth="1"/>
    <col min="2" max="2" width="22.1328125" style="69" customWidth="1"/>
    <col min="3" max="7" width="18.59765625" style="6" customWidth="1"/>
    <col min="8" max="12" width="6.59765625" style="6" customWidth="1"/>
    <col min="13" max="16" width="8.59765625" style="6"/>
    <col min="18" max="16384" width="8.59765625" style="6"/>
  </cols>
  <sheetData>
    <row r="2" spans="2:12" ht="27.75">
      <c r="B2" s="727" t="s">
        <v>26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</row>
    <row r="3" spans="2:12">
      <c r="B3" s="68"/>
      <c r="C3" s="67"/>
      <c r="D3" s="250"/>
      <c r="E3" s="67"/>
      <c r="F3" s="67"/>
      <c r="G3" s="67"/>
      <c r="H3" s="726" t="s">
        <v>167</v>
      </c>
      <c r="I3" s="726"/>
      <c r="J3" s="726"/>
      <c r="K3" s="726"/>
      <c r="L3" s="726"/>
    </row>
    <row r="4" spans="2:12" ht="31.5" customHeight="1">
      <c r="B4" s="77" t="s">
        <v>49</v>
      </c>
      <c r="C4" s="88" t="str">
        <f>B5</f>
        <v>新潟トレジャー</v>
      </c>
      <c r="D4" s="88" t="str">
        <f>B6</f>
        <v>Primasale上越JY</v>
      </c>
      <c r="E4" s="88" t="str">
        <f>B7</f>
        <v>F.THREE U-15</v>
      </c>
      <c r="F4" s="88" t="str">
        <f>B8</f>
        <v>FCヴァレミール</v>
      </c>
      <c r="G4" s="88" t="str">
        <f>B9</f>
        <v>AFC94</v>
      </c>
      <c r="H4" s="76" t="s">
        <v>0</v>
      </c>
      <c r="I4" s="76" t="s">
        <v>1</v>
      </c>
      <c r="J4" s="76" t="s">
        <v>2</v>
      </c>
      <c r="K4" s="76" t="s">
        <v>3</v>
      </c>
      <c r="L4" s="76" t="s">
        <v>4</v>
      </c>
    </row>
    <row r="5" spans="2:12" ht="31.5" customHeight="1">
      <c r="B5" s="185" t="s">
        <v>69</v>
      </c>
      <c r="C5" s="393"/>
      <c r="D5" s="392" t="s">
        <v>227</v>
      </c>
      <c r="E5" s="392" t="s">
        <v>228</v>
      </c>
      <c r="F5" s="392" t="s">
        <v>229</v>
      </c>
      <c r="G5" s="392" t="s">
        <v>230</v>
      </c>
      <c r="H5" s="186">
        <v>9</v>
      </c>
      <c r="I5" s="186">
        <v>13</v>
      </c>
      <c r="J5" s="186">
        <v>1</v>
      </c>
      <c r="K5" s="186">
        <v>11</v>
      </c>
      <c r="L5" s="186">
        <v>1</v>
      </c>
    </row>
    <row r="6" spans="2:12" ht="31.5" customHeight="1">
      <c r="B6" s="185" t="s">
        <v>80</v>
      </c>
      <c r="C6" s="392" t="s">
        <v>231</v>
      </c>
      <c r="D6" s="393"/>
      <c r="E6" s="392" t="s">
        <v>232</v>
      </c>
      <c r="F6" s="392" t="s">
        <v>233</v>
      </c>
      <c r="G6" s="392" t="s">
        <v>234</v>
      </c>
      <c r="H6" s="186">
        <v>0</v>
      </c>
      <c r="I6" s="186">
        <v>0</v>
      </c>
      <c r="J6" s="186">
        <v>13</v>
      </c>
      <c r="K6" s="186">
        <v>-13</v>
      </c>
      <c r="L6" s="186">
        <v>5</v>
      </c>
    </row>
    <row r="7" spans="2:12" ht="31.5" customHeight="1">
      <c r="B7" s="185" t="s">
        <v>81</v>
      </c>
      <c r="C7" s="392" t="s">
        <v>235</v>
      </c>
      <c r="D7" s="392" t="s">
        <v>236</v>
      </c>
      <c r="E7" s="393"/>
      <c r="F7" s="392" t="s">
        <v>237</v>
      </c>
      <c r="G7" s="392" t="s">
        <v>238</v>
      </c>
      <c r="H7" s="186">
        <v>9</v>
      </c>
      <c r="I7" s="186">
        <v>6</v>
      </c>
      <c r="J7" s="186">
        <v>1</v>
      </c>
      <c r="K7" s="186">
        <v>5</v>
      </c>
      <c r="L7" s="186">
        <v>2</v>
      </c>
    </row>
    <row r="8" spans="2:12" ht="31.5" customHeight="1">
      <c r="B8" s="75" t="s">
        <v>91</v>
      </c>
      <c r="C8" s="392" t="s">
        <v>239</v>
      </c>
      <c r="D8" s="392" t="s">
        <v>240</v>
      </c>
      <c r="E8" s="392" t="s">
        <v>350</v>
      </c>
      <c r="F8" s="393"/>
      <c r="G8" s="392" t="s">
        <v>241</v>
      </c>
      <c r="H8" s="186">
        <v>4</v>
      </c>
      <c r="I8" s="186">
        <v>2</v>
      </c>
      <c r="J8" s="186">
        <v>5</v>
      </c>
      <c r="K8" s="186">
        <v>-3</v>
      </c>
      <c r="L8" s="186">
        <v>4</v>
      </c>
    </row>
    <row r="9" spans="2:12" ht="31.5" customHeight="1">
      <c r="B9" s="75" t="s">
        <v>92</v>
      </c>
      <c r="C9" s="392" t="s">
        <v>242</v>
      </c>
      <c r="D9" s="392" t="s">
        <v>243</v>
      </c>
      <c r="E9" s="392" t="s">
        <v>240</v>
      </c>
      <c r="F9" s="392" t="s">
        <v>244</v>
      </c>
      <c r="G9" s="393"/>
      <c r="H9" s="186">
        <v>7</v>
      </c>
      <c r="I9" s="186">
        <v>3</v>
      </c>
      <c r="J9" s="186">
        <v>4</v>
      </c>
      <c r="K9" s="186">
        <v>-1</v>
      </c>
      <c r="L9" s="186">
        <v>3</v>
      </c>
    </row>
    <row r="10" spans="2:12" s="14" customFormat="1" ht="13.5" customHeight="1">
      <c r="B10" s="312"/>
      <c r="C10" s="209"/>
      <c r="D10" s="209"/>
      <c r="E10" s="209"/>
      <c r="F10" s="209"/>
      <c r="G10" s="209"/>
      <c r="H10" s="726" t="s">
        <v>168</v>
      </c>
      <c r="I10" s="726"/>
      <c r="J10" s="726"/>
      <c r="K10" s="726"/>
      <c r="L10" s="726"/>
    </row>
    <row r="11" spans="2:12" ht="31.5" customHeight="1">
      <c r="B11" s="141" t="s">
        <v>8</v>
      </c>
      <c r="C11" s="138" t="str">
        <f>B12</f>
        <v>上越春日FC</v>
      </c>
      <c r="D11" s="138" t="str">
        <f>B13</f>
        <v>Jドリーム三条</v>
      </c>
      <c r="E11" s="138" t="str">
        <f>B14</f>
        <v>くびき野FC</v>
      </c>
      <c r="F11" s="138" t="str">
        <f>B15</f>
        <v>新潟ハマーレ</v>
      </c>
      <c r="G11" s="138" t="str">
        <f>B16</f>
        <v>アルビレックス柏崎</v>
      </c>
      <c r="H11" s="139" t="s">
        <v>0</v>
      </c>
      <c r="I11" s="139" t="s">
        <v>1</v>
      </c>
      <c r="J11" s="139" t="s">
        <v>2</v>
      </c>
      <c r="K11" s="139" t="s">
        <v>3</v>
      </c>
      <c r="L11" s="139" t="s">
        <v>4</v>
      </c>
    </row>
    <row r="12" spans="2:12" ht="31.5" customHeight="1">
      <c r="B12" s="142" t="s">
        <v>70</v>
      </c>
      <c r="C12" s="400"/>
      <c r="D12" s="392" t="s">
        <v>245</v>
      </c>
      <c r="E12" s="392" t="s">
        <v>246</v>
      </c>
      <c r="F12" s="392" t="s">
        <v>247</v>
      </c>
      <c r="G12" s="392" t="s">
        <v>248</v>
      </c>
      <c r="H12" s="186">
        <v>10</v>
      </c>
      <c r="I12" s="186">
        <v>20</v>
      </c>
      <c r="J12" s="186">
        <v>3</v>
      </c>
      <c r="K12" s="186">
        <v>17</v>
      </c>
      <c r="L12" s="186">
        <v>1</v>
      </c>
    </row>
    <row r="13" spans="2:12" ht="31.5" customHeight="1">
      <c r="B13" s="142" t="s">
        <v>79</v>
      </c>
      <c r="C13" s="392" t="s">
        <v>249</v>
      </c>
      <c r="D13" s="400"/>
      <c r="E13" s="392" t="s">
        <v>250</v>
      </c>
      <c r="F13" s="397" t="s">
        <v>251</v>
      </c>
      <c r="G13" s="392" t="s">
        <v>252</v>
      </c>
      <c r="H13" s="186">
        <v>3</v>
      </c>
      <c r="I13" s="186">
        <v>6</v>
      </c>
      <c r="J13" s="186">
        <v>10</v>
      </c>
      <c r="K13" s="186">
        <v>-4</v>
      </c>
      <c r="L13" s="186">
        <v>4</v>
      </c>
    </row>
    <row r="14" spans="2:12" ht="31.5" customHeight="1">
      <c r="B14" s="142" t="s">
        <v>82</v>
      </c>
      <c r="C14" s="392" t="s">
        <v>253</v>
      </c>
      <c r="D14" s="392" t="s">
        <v>240</v>
      </c>
      <c r="E14" s="400"/>
      <c r="F14" s="392" t="s">
        <v>254</v>
      </c>
      <c r="G14" s="401" t="s">
        <v>255</v>
      </c>
      <c r="H14" s="186">
        <v>7</v>
      </c>
      <c r="I14" s="186">
        <v>9</v>
      </c>
      <c r="J14" s="186">
        <v>12</v>
      </c>
      <c r="K14" s="186">
        <v>-3</v>
      </c>
      <c r="L14" s="186">
        <v>3</v>
      </c>
    </row>
    <row r="15" spans="2:12" ht="31.5" customHeight="1">
      <c r="B15" s="142" t="s">
        <v>90</v>
      </c>
      <c r="C15" s="392" t="s">
        <v>256</v>
      </c>
      <c r="D15" s="392" t="s">
        <v>257</v>
      </c>
      <c r="E15" s="392" t="s">
        <v>258</v>
      </c>
      <c r="F15" s="400"/>
      <c r="G15" s="392" t="s">
        <v>259</v>
      </c>
      <c r="H15" s="186">
        <v>8</v>
      </c>
      <c r="I15" s="186">
        <v>8</v>
      </c>
      <c r="J15" s="186">
        <v>5</v>
      </c>
      <c r="K15" s="186">
        <v>3</v>
      </c>
      <c r="L15" s="186">
        <v>2</v>
      </c>
    </row>
    <row r="16" spans="2:12" ht="31.5" customHeight="1">
      <c r="B16" s="142" t="s">
        <v>93</v>
      </c>
      <c r="C16" s="392" t="s">
        <v>260</v>
      </c>
      <c r="D16" s="392" t="s">
        <v>261</v>
      </c>
      <c r="E16" s="392" t="s">
        <v>262</v>
      </c>
      <c r="F16" s="392" t="s">
        <v>263</v>
      </c>
      <c r="G16" s="400"/>
      <c r="H16" s="186">
        <v>0</v>
      </c>
      <c r="I16" s="186">
        <v>7</v>
      </c>
      <c r="J16" s="186">
        <v>22</v>
      </c>
      <c r="K16" s="186">
        <v>-15</v>
      </c>
      <c r="L16" s="186">
        <v>5</v>
      </c>
    </row>
    <row r="17" spans="2:12" s="14" customFormat="1" ht="13.5" customHeight="1">
      <c r="B17" s="312"/>
      <c r="C17" s="209"/>
      <c r="D17" s="209"/>
      <c r="E17" s="209"/>
      <c r="F17" s="209"/>
      <c r="G17" s="209"/>
      <c r="H17" s="726" t="s">
        <v>169</v>
      </c>
      <c r="I17" s="726"/>
      <c r="J17" s="726"/>
      <c r="K17" s="726"/>
      <c r="L17" s="726"/>
    </row>
    <row r="18" spans="2:12" ht="31.5" customHeight="1">
      <c r="B18" s="143" t="s">
        <v>9</v>
      </c>
      <c r="C18" s="144" t="str">
        <f>B19</f>
        <v>FC五十嵐</v>
      </c>
      <c r="D18" s="144" t="str">
        <f>B20</f>
        <v>F.C.ESTNOVA新潟燕</v>
      </c>
      <c r="E18" s="144" t="str">
        <f>B21</f>
        <v>TOYOSAKA SC</v>
      </c>
      <c r="F18" s="144" t="str">
        <f>B22</f>
        <v>FC,ACTIS</v>
      </c>
      <c r="G18" s="144" t="str">
        <f>B23</f>
        <v>フリーダム新潟FC</v>
      </c>
      <c r="H18" s="145" t="s">
        <v>0</v>
      </c>
      <c r="I18" s="145" t="s">
        <v>1</v>
      </c>
      <c r="J18" s="145" t="s">
        <v>2</v>
      </c>
      <c r="K18" s="145" t="s">
        <v>3</v>
      </c>
      <c r="L18" s="145" t="s">
        <v>4</v>
      </c>
    </row>
    <row r="19" spans="2:12" ht="31.5" customHeight="1">
      <c r="B19" s="147" t="s">
        <v>71</v>
      </c>
      <c r="C19" s="393"/>
      <c r="D19" s="392" t="s">
        <v>264</v>
      </c>
      <c r="E19" s="392" t="s">
        <v>265</v>
      </c>
      <c r="F19" s="392" t="s">
        <v>266</v>
      </c>
      <c r="G19" s="392" t="s">
        <v>236</v>
      </c>
      <c r="H19" s="186">
        <v>12</v>
      </c>
      <c r="I19" s="186">
        <v>17</v>
      </c>
      <c r="J19" s="186">
        <v>2</v>
      </c>
      <c r="K19" s="186">
        <v>15</v>
      </c>
      <c r="L19" s="186">
        <v>1</v>
      </c>
    </row>
    <row r="20" spans="2:12" ht="31.5" customHeight="1">
      <c r="B20" s="147" t="s">
        <v>78</v>
      </c>
      <c r="C20" s="392" t="s">
        <v>267</v>
      </c>
      <c r="D20" s="393"/>
      <c r="E20" s="392" t="s">
        <v>268</v>
      </c>
      <c r="F20" s="392" t="s">
        <v>269</v>
      </c>
      <c r="G20" s="392" t="s">
        <v>270</v>
      </c>
      <c r="H20" s="186">
        <v>6</v>
      </c>
      <c r="I20" s="186">
        <v>5</v>
      </c>
      <c r="J20" s="186">
        <v>6</v>
      </c>
      <c r="K20" s="186">
        <v>-1</v>
      </c>
      <c r="L20" s="186">
        <v>3</v>
      </c>
    </row>
    <row r="21" spans="2:12" ht="31.5" customHeight="1">
      <c r="B21" s="147" t="s">
        <v>83</v>
      </c>
      <c r="C21" s="392" t="s">
        <v>271</v>
      </c>
      <c r="D21" s="392" t="s">
        <v>272</v>
      </c>
      <c r="E21" s="393"/>
      <c r="F21" s="392" t="s">
        <v>273</v>
      </c>
      <c r="G21" s="392" t="s">
        <v>274</v>
      </c>
      <c r="H21" s="186">
        <v>9</v>
      </c>
      <c r="I21" s="186">
        <v>14</v>
      </c>
      <c r="J21" s="186">
        <v>5</v>
      </c>
      <c r="K21" s="186">
        <v>9</v>
      </c>
      <c r="L21" s="186">
        <v>2</v>
      </c>
    </row>
    <row r="22" spans="2:12" ht="31.5" customHeight="1">
      <c r="B22" s="147" t="s">
        <v>89</v>
      </c>
      <c r="C22" s="392" t="s">
        <v>275</v>
      </c>
      <c r="D22" s="392" t="s">
        <v>276</v>
      </c>
      <c r="E22" s="392" t="s">
        <v>277</v>
      </c>
      <c r="F22" s="393"/>
      <c r="G22" s="392" t="s">
        <v>278</v>
      </c>
      <c r="H22" s="186">
        <v>3</v>
      </c>
      <c r="I22" s="186">
        <v>2</v>
      </c>
      <c r="J22" s="186">
        <v>15</v>
      </c>
      <c r="K22" s="186">
        <v>-13</v>
      </c>
      <c r="L22" s="186">
        <v>4</v>
      </c>
    </row>
    <row r="23" spans="2:12" ht="31.5" customHeight="1">
      <c r="B23" s="147" t="s">
        <v>94</v>
      </c>
      <c r="C23" s="392" t="s">
        <v>279</v>
      </c>
      <c r="D23" s="392" t="s">
        <v>280</v>
      </c>
      <c r="E23" s="392" t="s">
        <v>281</v>
      </c>
      <c r="F23" s="392" t="s">
        <v>282</v>
      </c>
      <c r="G23" s="393"/>
      <c r="H23" s="186">
        <v>0</v>
      </c>
      <c r="I23" s="186">
        <v>0</v>
      </c>
      <c r="J23" s="186">
        <v>10</v>
      </c>
      <c r="K23" s="186">
        <v>-10</v>
      </c>
      <c r="L23" s="186">
        <v>5</v>
      </c>
    </row>
    <row r="24" spans="2:12" s="14" customFormat="1" ht="13.5" customHeight="1">
      <c r="B24" s="312"/>
      <c r="C24" s="209"/>
      <c r="D24" s="209"/>
      <c r="E24" s="209"/>
      <c r="F24" s="209"/>
      <c r="G24" s="209"/>
      <c r="H24" s="726" t="s">
        <v>172</v>
      </c>
      <c r="I24" s="726"/>
      <c r="J24" s="726"/>
      <c r="K24" s="726"/>
      <c r="L24" s="726"/>
    </row>
    <row r="25" spans="2:12" ht="31.5" customHeight="1">
      <c r="B25" s="71" t="s">
        <v>10</v>
      </c>
      <c r="C25" s="72" t="str">
        <f>B26</f>
        <v>巻サッカークラブ</v>
      </c>
      <c r="D25" s="72" t="str">
        <f>B27</f>
        <v>LOCUS新潟FC</v>
      </c>
      <c r="E25" s="72" t="str">
        <f>B28</f>
        <v>見附FC</v>
      </c>
      <c r="F25" s="72" t="str">
        <f>B29</f>
        <v>シバタSC</v>
      </c>
      <c r="G25" s="72" t="str">
        <f>B30</f>
        <v>秋葉FC</v>
      </c>
      <c r="H25" s="74" t="s">
        <v>0</v>
      </c>
      <c r="I25" s="74" t="s">
        <v>1</v>
      </c>
      <c r="J25" s="74" t="s">
        <v>2</v>
      </c>
      <c r="K25" s="74" t="s">
        <v>3</v>
      </c>
      <c r="L25" s="74" t="s">
        <v>4</v>
      </c>
    </row>
    <row r="26" spans="2:12" ht="31.5" customHeight="1">
      <c r="B26" s="73" t="s">
        <v>72</v>
      </c>
      <c r="C26" s="393"/>
      <c r="D26" s="392" t="s">
        <v>283</v>
      </c>
      <c r="E26" s="392" t="s">
        <v>284</v>
      </c>
      <c r="F26" s="392" t="s">
        <v>285</v>
      </c>
      <c r="G26" s="392" t="s">
        <v>286</v>
      </c>
      <c r="H26" s="186">
        <v>2</v>
      </c>
      <c r="I26" s="186">
        <v>8</v>
      </c>
      <c r="J26" s="186">
        <v>11</v>
      </c>
      <c r="K26" s="186">
        <v>-3</v>
      </c>
      <c r="L26" s="186">
        <v>4</v>
      </c>
    </row>
    <row r="27" spans="2:12" ht="31.5" customHeight="1">
      <c r="B27" s="73" t="s">
        <v>77</v>
      </c>
      <c r="C27" s="392" t="s">
        <v>287</v>
      </c>
      <c r="D27" s="393"/>
      <c r="E27" s="392" t="s">
        <v>288</v>
      </c>
      <c r="F27" s="392" t="s">
        <v>289</v>
      </c>
      <c r="G27" s="392" t="s">
        <v>290</v>
      </c>
      <c r="H27" s="186">
        <v>2</v>
      </c>
      <c r="I27" s="186">
        <v>5</v>
      </c>
      <c r="J27" s="186">
        <v>11</v>
      </c>
      <c r="K27" s="186">
        <v>-6</v>
      </c>
      <c r="L27" s="186">
        <v>5</v>
      </c>
    </row>
    <row r="28" spans="2:12" ht="31.5" customHeight="1">
      <c r="B28" s="73" t="s">
        <v>84</v>
      </c>
      <c r="C28" s="392" t="s">
        <v>291</v>
      </c>
      <c r="D28" s="392" t="s">
        <v>292</v>
      </c>
      <c r="E28" s="393"/>
      <c r="F28" s="392" t="s">
        <v>293</v>
      </c>
      <c r="G28" s="392" t="s">
        <v>294</v>
      </c>
      <c r="H28" s="186">
        <v>4</v>
      </c>
      <c r="I28" s="186">
        <v>3</v>
      </c>
      <c r="J28" s="186">
        <v>6</v>
      </c>
      <c r="K28" s="186">
        <v>-3</v>
      </c>
      <c r="L28" s="186">
        <v>3</v>
      </c>
    </row>
    <row r="29" spans="2:12" ht="31.5" customHeight="1">
      <c r="B29" s="73" t="s">
        <v>88</v>
      </c>
      <c r="C29" s="392" t="s">
        <v>295</v>
      </c>
      <c r="D29" s="392" t="s">
        <v>296</v>
      </c>
      <c r="E29" s="392" t="s">
        <v>297</v>
      </c>
      <c r="F29" s="393"/>
      <c r="G29" s="392" t="s">
        <v>298</v>
      </c>
      <c r="H29" s="186">
        <v>12</v>
      </c>
      <c r="I29" s="186">
        <v>14</v>
      </c>
      <c r="J29" s="186">
        <v>6</v>
      </c>
      <c r="K29" s="186">
        <v>8</v>
      </c>
      <c r="L29" s="186">
        <v>1</v>
      </c>
    </row>
    <row r="30" spans="2:12" ht="31.5" customHeight="1">
      <c r="B30" s="73" t="s">
        <v>95</v>
      </c>
      <c r="C30" s="392" t="s">
        <v>299</v>
      </c>
      <c r="D30" s="392" t="s">
        <v>300</v>
      </c>
      <c r="E30" s="392" t="s">
        <v>301</v>
      </c>
      <c r="F30" s="392" t="s">
        <v>302</v>
      </c>
      <c r="G30" s="393"/>
      <c r="H30" s="186">
        <v>7</v>
      </c>
      <c r="I30" s="186">
        <v>10</v>
      </c>
      <c r="J30" s="186">
        <v>6</v>
      </c>
      <c r="K30" s="186">
        <v>4</v>
      </c>
      <c r="L30" s="186">
        <v>2</v>
      </c>
    </row>
    <row r="31" spans="2:12" s="14" customFormat="1" ht="13.5" customHeight="1">
      <c r="B31" s="312"/>
      <c r="C31" s="209"/>
      <c r="D31" s="209"/>
      <c r="E31" s="209"/>
      <c r="F31" s="209"/>
      <c r="G31" s="209"/>
      <c r="H31" s="726" t="s">
        <v>171</v>
      </c>
      <c r="I31" s="726"/>
      <c r="J31" s="726"/>
      <c r="K31" s="726"/>
      <c r="L31" s="726"/>
    </row>
    <row r="32" spans="2:12" ht="31.5" customHeight="1">
      <c r="B32" s="343" t="s">
        <v>68</v>
      </c>
      <c r="C32" s="345" t="str">
        <f>B33</f>
        <v>下越セレソン</v>
      </c>
      <c r="D32" s="345" t="str">
        <f>B34</f>
        <v>IFCジュニアユース</v>
      </c>
      <c r="E32" s="345" t="str">
        <f>B35</f>
        <v>県央FC</v>
      </c>
      <c r="F32" s="345" t="str">
        <f>B36</f>
        <v>OFCファンタジスタ</v>
      </c>
      <c r="G32" s="345" t="str">
        <f>B37</f>
        <v>A.C UNITED</v>
      </c>
      <c r="H32" s="70" t="s">
        <v>0</v>
      </c>
      <c r="I32" s="70" t="s">
        <v>1</v>
      </c>
      <c r="J32" s="70" t="s">
        <v>2</v>
      </c>
      <c r="K32" s="70" t="s">
        <v>3</v>
      </c>
      <c r="L32" s="70" t="s">
        <v>4</v>
      </c>
    </row>
    <row r="33" spans="2:12" ht="31.5" customHeight="1">
      <c r="B33" s="344" t="s">
        <v>73</v>
      </c>
      <c r="C33" s="393"/>
      <c r="D33" s="392" t="s">
        <v>303</v>
      </c>
      <c r="E33" s="392" t="s">
        <v>304</v>
      </c>
      <c r="F33" s="392" t="s">
        <v>305</v>
      </c>
      <c r="G33" s="392" t="s">
        <v>347</v>
      </c>
      <c r="H33" s="186">
        <v>12</v>
      </c>
      <c r="I33" s="186">
        <v>9</v>
      </c>
      <c r="J33" s="186">
        <v>1</v>
      </c>
      <c r="K33" s="186">
        <v>8</v>
      </c>
      <c r="L33" s="186">
        <v>1</v>
      </c>
    </row>
    <row r="34" spans="2:12" ht="31.5" customHeight="1">
      <c r="B34" s="344" t="s">
        <v>76</v>
      </c>
      <c r="C34" s="392" t="s">
        <v>306</v>
      </c>
      <c r="D34" s="393"/>
      <c r="E34" s="392" t="s">
        <v>307</v>
      </c>
      <c r="F34" s="392" t="s">
        <v>308</v>
      </c>
      <c r="G34" s="397" t="s">
        <v>309</v>
      </c>
      <c r="H34" s="186">
        <v>9</v>
      </c>
      <c r="I34" s="186">
        <v>12</v>
      </c>
      <c r="J34" s="186">
        <v>2</v>
      </c>
      <c r="K34" s="186">
        <v>10</v>
      </c>
      <c r="L34" s="186">
        <v>2</v>
      </c>
    </row>
    <row r="35" spans="2:12" ht="31.5" customHeight="1">
      <c r="B35" s="344" t="s">
        <v>85</v>
      </c>
      <c r="C35" s="392" t="s">
        <v>310</v>
      </c>
      <c r="D35" s="392" t="s">
        <v>311</v>
      </c>
      <c r="E35" s="393"/>
      <c r="F35" s="392" t="s">
        <v>312</v>
      </c>
      <c r="G35" s="392" t="s">
        <v>313</v>
      </c>
      <c r="H35" s="186">
        <v>4</v>
      </c>
      <c r="I35" s="186">
        <v>5</v>
      </c>
      <c r="J35" s="186">
        <v>8</v>
      </c>
      <c r="K35" s="186">
        <v>-3</v>
      </c>
      <c r="L35" s="186">
        <v>3</v>
      </c>
    </row>
    <row r="36" spans="2:12" ht="31.5" customHeight="1">
      <c r="B36" s="344" t="s">
        <v>87</v>
      </c>
      <c r="C36" s="392" t="s">
        <v>314</v>
      </c>
      <c r="D36" s="392" t="s">
        <v>315</v>
      </c>
      <c r="E36" s="392" t="s">
        <v>316</v>
      </c>
      <c r="F36" s="393"/>
      <c r="G36" s="392" t="s">
        <v>317</v>
      </c>
      <c r="H36" s="186">
        <v>1</v>
      </c>
      <c r="I36" s="186">
        <v>6</v>
      </c>
      <c r="J36" s="186">
        <v>10</v>
      </c>
      <c r="K36" s="186">
        <v>-4</v>
      </c>
      <c r="L36" s="186">
        <v>5</v>
      </c>
    </row>
    <row r="37" spans="2:12" ht="31.5" customHeight="1">
      <c r="B37" s="344" t="s">
        <v>155</v>
      </c>
      <c r="C37" s="392" t="s">
        <v>348</v>
      </c>
      <c r="D37" s="392" t="s">
        <v>318</v>
      </c>
      <c r="E37" s="392" t="s">
        <v>319</v>
      </c>
      <c r="F37" s="392" t="s">
        <v>320</v>
      </c>
      <c r="G37" s="393"/>
      <c r="H37" s="186">
        <v>3</v>
      </c>
      <c r="I37" s="186">
        <v>7</v>
      </c>
      <c r="J37" s="186">
        <v>19</v>
      </c>
      <c r="K37" s="186">
        <v>-12</v>
      </c>
      <c r="L37" s="186">
        <v>4</v>
      </c>
    </row>
    <row r="38" spans="2:12" s="14" customFormat="1" ht="13.5" customHeight="1">
      <c r="B38" s="312"/>
      <c r="C38" s="209"/>
      <c r="D38" s="209"/>
      <c r="E38" s="209"/>
      <c r="F38" s="209"/>
      <c r="G38" s="209"/>
      <c r="H38" s="726" t="s">
        <v>170</v>
      </c>
      <c r="I38" s="726"/>
      <c r="J38" s="726"/>
      <c r="K38" s="726"/>
      <c r="L38" s="726"/>
    </row>
    <row r="39" spans="2:12" ht="31.5" customHeight="1">
      <c r="B39" s="346" t="s">
        <v>20</v>
      </c>
      <c r="C39" s="348" t="str">
        <f>B40</f>
        <v>柏崎ユナイテッド</v>
      </c>
      <c r="D39" s="348" t="str">
        <f>B41</f>
        <v>ReiZ長岡</v>
      </c>
      <c r="E39" s="348" t="str">
        <f>B42</f>
        <v>エルファー燕</v>
      </c>
      <c r="F39" s="348" t="str">
        <f>B43</f>
        <v>ボンジボーラ新潟</v>
      </c>
      <c r="G39" s="348" t="str">
        <f>B44</f>
        <v>五泉DEVA</v>
      </c>
      <c r="H39" s="146" t="s">
        <v>0</v>
      </c>
      <c r="I39" s="146" t="s">
        <v>1</v>
      </c>
      <c r="J39" s="146" t="s">
        <v>2</v>
      </c>
      <c r="K39" s="146" t="s">
        <v>3</v>
      </c>
      <c r="L39" s="146" t="s">
        <v>4</v>
      </c>
    </row>
    <row r="40" spans="2:12" ht="31.5" customHeight="1">
      <c r="B40" s="347" t="s">
        <v>74</v>
      </c>
      <c r="C40" s="393"/>
      <c r="D40" s="392" t="s">
        <v>321</v>
      </c>
      <c r="E40" s="392" t="s">
        <v>322</v>
      </c>
      <c r="F40" s="392" t="s">
        <v>323</v>
      </c>
      <c r="G40" s="392" t="s">
        <v>324</v>
      </c>
      <c r="H40" s="186">
        <v>12</v>
      </c>
      <c r="I40" s="186">
        <v>18</v>
      </c>
      <c r="J40" s="186">
        <v>0</v>
      </c>
      <c r="K40" s="186">
        <v>18</v>
      </c>
      <c r="L40" s="186">
        <v>1</v>
      </c>
    </row>
    <row r="41" spans="2:12" ht="31.5" customHeight="1">
      <c r="B41" s="347" t="s">
        <v>75</v>
      </c>
      <c r="C41" s="392" t="s">
        <v>325</v>
      </c>
      <c r="D41" s="393"/>
      <c r="E41" s="392" t="s">
        <v>326</v>
      </c>
      <c r="F41" s="392" t="s">
        <v>327</v>
      </c>
      <c r="G41" s="392" t="s">
        <v>328</v>
      </c>
      <c r="H41" s="186">
        <v>9</v>
      </c>
      <c r="I41" s="186">
        <v>8</v>
      </c>
      <c r="J41" s="186">
        <v>2</v>
      </c>
      <c r="K41" s="186">
        <v>6</v>
      </c>
      <c r="L41" s="186">
        <v>2</v>
      </c>
    </row>
    <row r="42" spans="2:12" ht="31.5" customHeight="1">
      <c r="B42" s="347" t="s">
        <v>86</v>
      </c>
      <c r="C42" s="392" t="s">
        <v>329</v>
      </c>
      <c r="D42" s="392" t="s">
        <v>330</v>
      </c>
      <c r="E42" s="393"/>
      <c r="F42" s="392" t="s">
        <v>331</v>
      </c>
      <c r="G42" s="392" t="s">
        <v>332</v>
      </c>
      <c r="H42" s="186">
        <v>1</v>
      </c>
      <c r="I42" s="186">
        <v>1</v>
      </c>
      <c r="J42" s="186">
        <v>10</v>
      </c>
      <c r="K42" s="186">
        <v>-9</v>
      </c>
      <c r="L42" s="186">
        <v>4</v>
      </c>
    </row>
    <row r="43" spans="2:12" ht="31.5" customHeight="1">
      <c r="B43" s="347" t="s">
        <v>156</v>
      </c>
      <c r="C43" s="392" t="s">
        <v>238</v>
      </c>
      <c r="D43" s="392" t="s">
        <v>333</v>
      </c>
      <c r="E43" s="392" t="s">
        <v>334</v>
      </c>
      <c r="F43" s="393"/>
      <c r="G43" s="392" t="s">
        <v>335</v>
      </c>
      <c r="H43" s="186">
        <v>6</v>
      </c>
      <c r="I43" s="186">
        <v>9</v>
      </c>
      <c r="J43" s="186">
        <v>2</v>
      </c>
      <c r="K43" s="186">
        <v>7</v>
      </c>
      <c r="L43" s="186">
        <v>3</v>
      </c>
    </row>
    <row r="44" spans="2:12" ht="31.5" customHeight="1">
      <c r="B44" s="347" t="s">
        <v>96</v>
      </c>
      <c r="C44" s="392" t="s">
        <v>336</v>
      </c>
      <c r="D44" s="392" t="s">
        <v>337</v>
      </c>
      <c r="E44" s="392" t="s">
        <v>338</v>
      </c>
      <c r="F44" s="392" t="s">
        <v>339</v>
      </c>
      <c r="G44" s="393"/>
      <c r="H44" s="186">
        <v>1</v>
      </c>
      <c r="I44" s="186">
        <v>1</v>
      </c>
      <c r="J44" s="186">
        <v>23</v>
      </c>
      <c r="K44" s="186">
        <v>-22</v>
      </c>
      <c r="L44" s="186">
        <v>5</v>
      </c>
    </row>
  </sheetData>
  <mergeCells count="7">
    <mergeCell ref="H31:L31"/>
    <mergeCell ref="H38:L38"/>
    <mergeCell ref="B2:L2"/>
    <mergeCell ref="H3:L3"/>
    <mergeCell ref="H10:L10"/>
    <mergeCell ref="H17:L17"/>
    <mergeCell ref="H24:L24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63" fitToWidth="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32"/>
  <sheetViews>
    <sheetView view="pageBreakPreview" topLeftCell="A28" zoomScale="87" zoomScaleNormal="100" zoomScaleSheetLayoutView="87" workbookViewId="0">
      <selection activeCell="P27" sqref="P27"/>
    </sheetView>
  </sheetViews>
  <sheetFormatPr defaultColWidth="8.59765625" defaultRowHeight="12.75"/>
  <cols>
    <col min="1" max="1" width="8.59765625" style="6" customWidth="1"/>
    <col min="2" max="2" width="22.1328125" style="6" customWidth="1"/>
    <col min="3" max="7" width="18" style="6" customWidth="1"/>
    <col min="8" max="12" width="6.59765625" style="6" customWidth="1"/>
    <col min="13" max="13" width="3.3984375" style="6" customWidth="1"/>
    <col min="14" max="14" width="4.3984375" style="6" customWidth="1"/>
    <col min="15" max="15" width="6.59765625" style="6" customWidth="1"/>
    <col min="16" max="16384" width="8.59765625" style="6"/>
  </cols>
  <sheetData>
    <row r="1" spans="2:12"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</row>
    <row r="2" spans="2:12" s="4" customFormat="1" ht="27.75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2:12" ht="27.75">
      <c r="B3" s="727" t="s">
        <v>27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</row>
    <row r="4" spans="2:12">
      <c r="B4" s="416"/>
      <c r="C4" s="416"/>
      <c r="D4" s="416"/>
      <c r="E4" s="416"/>
      <c r="F4" s="416"/>
      <c r="G4" s="416"/>
      <c r="H4" s="726" t="s">
        <v>166</v>
      </c>
      <c r="I4" s="726"/>
      <c r="J4" s="726"/>
      <c r="K4" s="726"/>
      <c r="L4" s="726"/>
    </row>
    <row r="5" spans="2:12" ht="45" customHeight="1">
      <c r="B5" s="330" t="s">
        <v>98</v>
      </c>
      <c r="C5" s="331" t="str">
        <f>B6</f>
        <v>アルビレックス長岡</v>
      </c>
      <c r="D5" s="317" t="str">
        <f>B7</f>
        <v>ＥＰＯＣＨ横越</v>
      </c>
      <c r="E5" s="317" t="str">
        <f>B8</f>
        <v>シバタＳＣ</v>
      </c>
      <c r="F5" s="331" t="str">
        <f>B9</f>
        <v>新潟ハマーレ</v>
      </c>
      <c r="G5" s="331" t="str">
        <f>B10</f>
        <v>Reiz長岡</v>
      </c>
      <c r="H5" s="332" t="s">
        <v>0</v>
      </c>
      <c r="I5" s="332" t="s">
        <v>1</v>
      </c>
      <c r="J5" s="332" t="s">
        <v>2</v>
      </c>
      <c r="K5" s="332" t="s">
        <v>3</v>
      </c>
      <c r="L5" s="332" t="s">
        <v>4</v>
      </c>
    </row>
    <row r="6" spans="2:12" ht="45" customHeight="1">
      <c r="B6" s="317" t="s">
        <v>459</v>
      </c>
      <c r="C6" s="400"/>
      <c r="D6" s="392" t="s">
        <v>505</v>
      </c>
      <c r="E6" s="392" t="s">
        <v>506</v>
      </c>
      <c r="F6" s="392" t="s">
        <v>507</v>
      </c>
      <c r="G6" s="392" t="s">
        <v>508</v>
      </c>
      <c r="H6" s="186">
        <v>12</v>
      </c>
      <c r="I6" s="186">
        <v>18</v>
      </c>
      <c r="J6" s="186">
        <v>1</v>
      </c>
      <c r="K6" s="186">
        <v>17</v>
      </c>
      <c r="L6" s="186">
        <v>1</v>
      </c>
    </row>
    <row r="7" spans="2:12" ht="45" customHeight="1">
      <c r="B7" s="317" t="s">
        <v>460</v>
      </c>
      <c r="C7" s="392" t="s">
        <v>509</v>
      </c>
      <c r="D7" s="400"/>
      <c r="E7" s="392" t="s">
        <v>510</v>
      </c>
      <c r="F7" s="392" t="s">
        <v>461</v>
      </c>
      <c r="G7" s="392" t="s">
        <v>511</v>
      </c>
      <c r="H7" s="186">
        <v>7</v>
      </c>
      <c r="I7" s="186">
        <v>13</v>
      </c>
      <c r="J7" s="186">
        <v>4</v>
      </c>
      <c r="K7" s="186">
        <v>9</v>
      </c>
      <c r="L7" s="186">
        <v>2</v>
      </c>
    </row>
    <row r="8" spans="2:12" ht="45" customHeight="1">
      <c r="B8" s="317" t="s">
        <v>462</v>
      </c>
      <c r="C8" s="392" t="s">
        <v>512</v>
      </c>
      <c r="D8" s="392" t="s">
        <v>513</v>
      </c>
      <c r="E8" s="400"/>
      <c r="F8" s="392" t="s">
        <v>514</v>
      </c>
      <c r="G8" s="392" t="s">
        <v>515</v>
      </c>
      <c r="H8" s="186">
        <v>7</v>
      </c>
      <c r="I8" s="186">
        <v>8</v>
      </c>
      <c r="J8" s="186">
        <v>10</v>
      </c>
      <c r="K8" s="186">
        <v>-2</v>
      </c>
      <c r="L8" s="186">
        <v>3</v>
      </c>
    </row>
    <row r="9" spans="2:12" ht="45" customHeight="1">
      <c r="B9" s="317" t="s">
        <v>463</v>
      </c>
      <c r="C9" s="392" t="s">
        <v>516</v>
      </c>
      <c r="D9" s="392" t="s">
        <v>517</v>
      </c>
      <c r="E9" s="392" t="s">
        <v>518</v>
      </c>
      <c r="F9" s="400"/>
      <c r="G9" s="392" t="s">
        <v>519</v>
      </c>
      <c r="H9" s="186">
        <v>0</v>
      </c>
      <c r="I9" s="186">
        <v>1</v>
      </c>
      <c r="J9" s="186">
        <v>19</v>
      </c>
      <c r="K9" s="186">
        <v>-19</v>
      </c>
      <c r="L9" s="186">
        <v>5</v>
      </c>
    </row>
    <row r="10" spans="2:12" ht="45" customHeight="1">
      <c r="B10" s="331" t="s">
        <v>212</v>
      </c>
      <c r="C10" s="392" t="s">
        <v>520</v>
      </c>
      <c r="D10" s="392" t="s">
        <v>521</v>
      </c>
      <c r="E10" s="392" t="s">
        <v>522</v>
      </c>
      <c r="F10" s="392" t="s">
        <v>523</v>
      </c>
      <c r="G10" s="400"/>
      <c r="H10" s="186">
        <v>3</v>
      </c>
      <c r="I10" s="186">
        <v>7</v>
      </c>
      <c r="J10" s="186">
        <v>13</v>
      </c>
      <c r="K10" s="186">
        <v>-6</v>
      </c>
      <c r="L10" s="186">
        <v>4</v>
      </c>
    </row>
    <row r="11" spans="2:12" ht="22.5" customHeight="1">
      <c r="B11" s="416"/>
      <c r="C11" s="416"/>
      <c r="D11" s="416"/>
      <c r="E11" s="416"/>
      <c r="F11" s="416"/>
      <c r="G11" s="416"/>
      <c r="H11" s="729" t="s">
        <v>474</v>
      </c>
      <c r="I11" s="729"/>
      <c r="J11" s="729"/>
      <c r="K11" s="729"/>
      <c r="L11" s="729"/>
    </row>
    <row r="12" spans="2:12" ht="45" customHeight="1">
      <c r="B12" s="327" t="s">
        <v>99</v>
      </c>
      <c r="C12" s="328" t="str">
        <f>B13</f>
        <v>長岡ビルボードＦＣ</v>
      </c>
      <c r="D12" s="328" t="str">
        <f>B14</f>
        <v>FC Artista</v>
      </c>
      <c r="E12" s="328" t="str">
        <f>B15</f>
        <v>FC五十嵐</v>
      </c>
      <c r="F12" s="402" t="str">
        <f>B16</f>
        <v>F.THREE U-15</v>
      </c>
      <c r="G12" s="403" t="str">
        <f>B17</f>
        <v>IFCジュニアユース</v>
      </c>
      <c r="H12" s="329" t="s">
        <v>0</v>
      </c>
      <c r="I12" s="329" t="s">
        <v>1</v>
      </c>
      <c r="J12" s="329" t="s">
        <v>2</v>
      </c>
      <c r="K12" s="329" t="s">
        <v>3</v>
      </c>
      <c r="L12" s="329" t="s">
        <v>4</v>
      </c>
    </row>
    <row r="13" spans="2:12" ht="45" customHeight="1">
      <c r="B13" s="328" t="s">
        <v>464</v>
      </c>
      <c r="C13" s="400"/>
      <c r="D13" s="392" t="s">
        <v>524</v>
      </c>
      <c r="E13" s="392" t="s">
        <v>525</v>
      </c>
      <c r="F13" s="392" t="s">
        <v>526</v>
      </c>
      <c r="G13" s="392" t="s">
        <v>527</v>
      </c>
      <c r="H13" s="186">
        <v>9</v>
      </c>
      <c r="I13" s="186">
        <v>7</v>
      </c>
      <c r="J13" s="186">
        <v>5</v>
      </c>
      <c r="K13" s="186">
        <v>2</v>
      </c>
      <c r="L13" s="186">
        <v>1</v>
      </c>
    </row>
    <row r="14" spans="2:12" ht="45" customHeight="1">
      <c r="B14" s="328" t="s">
        <v>465</v>
      </c>
      <c r="C14" s="392" t="s">
        <v>528</v>
      </c>
      <c r="D14" s="400"/>
      <c r="E14" s="392" t="s">
        <v>529</v>
      </c>
      <c r="F14" s="392" t="s">
        <v>530</v>
      </c>
      <c r="G14" s="392" t="s">
        <v>531</v>
      </c>
      <c r="H14" s="186">
        <v>7</v>
      </c>
      <c r="I14" s="186">
        <v>5</v>
      </c>
      <c r="J14" s="186">
        <v>2</v>
      </c>
      <c r="K14" s="186">
        <v>3</v>
      </c>
      <c r="L14" s="186">
        <v>2</v>
      </c>
    </row>
    <row r="15" spans="2:12" ht="45" customHeight="1">
      <c r="B15" s="328" t="s">
        <v>71</v>
      </c>
      <c r="C15" s="392" t="s">
        <v>532</v>
      </c>
      <c r="D15" s="392" t="s">
        <v>533</v>
      </c>
      <c r="E15" s="400"/>
      <c r="F15" s="392" t="s">
        <v>534</v>
      </c>
      <c r="G15" s="392" t="s">
        <v>535</v>
      </c>
      <c r="H15" s="186">
        <v>3</v>
      </c>
      <c r="I15" s="186">
        <v>4</v>
      </c>
      <c r="J15" s="186">
        <v>9</v>
      </c>
      <c r="K15" s="186">
        <v>-5</v>
      </c>
      <c r="L15" s="186">
        <v>5</v>
      </c>
    </row>
    <row r="16" spans="2:12" ht="45" customHeight="1">
      <c r="B16" s="328" t="s">
        <v>81</v>
      </c>
      <c r="C16" s="392" t="s">
        <v>536</v>
      </c>
      <c r="D16" s="392" t="s">
        <v>537</v>
      </c>
      <c r="E16" s="392" t="s">
        <v>538</v>
      </c>
      <c r="F16" s="400"/>
      <c r="G16" s="392" t="s">
        <v>539</v>
      </c>
      <c r="H16" s="186">
        <v>6</v>
      </c>
      <c r="I16" s="186">
        <v>11</v>
      </c>
      <c r="J16" s="186">
        <v>8</v>
      </c>
      <c r="K16" s="186">
        <v>3</v>
      </c>
      <c r="L16" s="186">
        <v>3</v>
      </c>
    </row>
    <row r="17" spans="2:12" ht="45" customHeight="1">
      <c r="B17" s="328" t="s">
        <v>466</v>
      </c>
      <c r="C17" s="392" t="s">
        <v>540</v>
      </c>
      <c r="D17" s="392" t="s">
        <v>541</v>
      </c>
      <c r="E17" s="392" t="s">
        <v>542</v>
      </c>
      <c r="F17" s="392" t="s">
        <v>543</v>
      </c>
      <c r="G17" s="400"/>
      <c r="H17" s="186">
        <v>4</v>
      </c>
      <c r="I17" s="186">
        <v>6</v>
      </c>
      <c r="J17" s="186">
        <v>9</v>
      </c>
      <c r="K17" s="186">
        <v>-3</v>
      </c>
      <c r="L17" s="186">
        <v>4</v>
      </c>
    </row>
    <row r="18" spans="2:12" ht="22.5" customHeight="1">
      <c r="B18" s="417"/>
      <c r="C18" s="417"/>
      <c r="D18" s="417"/>
      <c r="E18" s="417"/>
      <c r="F18" s="417"/>
      <c r="G18" s="416"/>
      <c r="H18" s="729" t="s">
        <v>173</v>
      </c>
      <c r="I18" s="729"/>
      <c r="J18" s="729"/>
      <c r="K18" s="729"/>
      <c r="L18" s="729"/>
    </row>
    <row r="19" spans="2:12" ht="45" customHeight="1">
      <c r="B19" s="324" t="s">
        <v>467</v>
      </c>
      <c r="C19" s="325" t="str">
        <f>B20</f>
        <v>エスプリ長岡FC</v>
      </c>
      <c r="D19" s="325" t="str">
        <f>B21</f>
        <v>新潟アカデミー</v>
      </c>
      <c r="E19" s="325" t="str">
        <f>B22</f>
        <v>上越春日FC</v>
      </c>
      <c r="F19" s="404" t="str">
        <f>B23</f>
        <v>柏崎ユナイテッド</v>
      </c>
      <c r="G19" s="404" t="str">
        <f>B24</f>
        <v>秋葉FC</v>
      </c>
      <c r="H19" s="326" t="s">
        <v>0</v>
      </c>
      <c r="I19" s="326" t="s">
        <v>1</v>
      </c>
      <c r="J19" s="326" t="s">
        <v>2</v>
      </c>
      <c r="K19" s="326" t="s">
        <v>3</v>
      </c>
      <c r="L19" s="326" t="s">
        <v>4</v>
      </c>
    </row>
    <row r="20" spans="2:12" ht="45" customHeight="1">
      <c r="B20" s="325" t="s">
        <v>468</v>
      </c>
      <c r="C20" s="400"/>
      <c r="D20" s="392" t="s">
        <v>544</v>
      </c>
      <c r="E20" s="392" t="s">
        <v>545</v>
      </c>
      <c r="F20" s="392" t="s">
        <v>508</v>
      </c>
      <c r="G20" s="392" t="s">
        <v>546</v>
      </c>
      <c r="H20" s="186">
        <v>10</v>
      </c>
      <c r="I20" s="186">
        <v>5</v>
      </c>
      <c r="J20" s="186">
        <v>1</v>
      </c>
      <c r="K20" s="186">
        <v>4</v>
      </c>
      <c r="L20" s="186">
        <v>2</v>
      </c>
    </row>
    <row r="21" spans="2:12" ht="45" customHeight="1">
      <c r="B21" s="325" t="s">
        <v>469</v>
      </c>
      <c r="C21" s="392" t="s">
        <v>544</v>
      </c>
      <c r="D21" s="400"/>
      <c r="E21" s="392" t="s">
        <v>547</v>
      </c>
      <c r="F21" s="392" t="s">
        <v>548</v>
      </c>
      <c r="G21" s="392" t="s">
        <v>549</v>
      </c>
      <c r="H21" s="186">
        <v>10</v>
      </c>
      <c r="I21" s="186">
        <v>9</v>
      </c>
      <c r="J21" s="186">
        <v>1</v>
      </c>
      <c r="K21" s="186">
        <v>8</v>
      </c>
      <c r="L21" s="186">
        <v>1</v>
      </c>
    </row>
    <row r="22" spans="2:12" ht="45" customHeight="1">
      <c r="B22" s="325" t="s">
        <v>70</v>
      </c>
      <c r="C22" s="392" t="s">
        <v>550</v>
      </c>
      <c r="D22" s="392" t="s">
        <v>551</v>
      </c>
      <c r="E22" s="400"/>
      <c r="F22" s="392" t="s">
        <v>508</v>
      </c>
      <c r="G22" s="392" t="s">
        <v>552</v>
      </c>
      <c r="H22" s="186">
        <v>6</v>
      </c>
      <c r="I22" s="186">
        <v>3</v>
      </c>
      <c r="J22" s="186">
        <v>4</v>
      </c>
      <c r="K22" s="186">
        <v>-1</v>
      </c>
      <c r="L22" s="186">
        <v>3</v>
      </c>
    </row>
    <row r="23" spans="2:12" ht="45" customHeight="1">
      <c r="B23" s="325" t="s">
        <v>74</v>
      </c>
      <c r="C23" s="392" t="s">
        <v>553</v>
      </c>
      <c r="D23" s="392" t="s">
        <v>554</v>
      </c>
      <c r="E23" s="392" t="s">
        <v>555</v>
      </c>
      <c r="F23" s="400"/>
      <c r="G23" s="392" t="s">
        <v>556</v>
      </c>
      <c r="H23" s="186">
        <v>3</v>
      </c>
      <c r="I23" s="186">
        <v>3</v>
      </c>
      <c r="J23" s="186">
        <v>5</v>
      </c>
      <c r="K23" s="186">
        <v>-2</v>
      </c>
      <c r="L23" s="186">
        <v>4</v>
      </c>
    </row>
    <row r="24" spans="2:12" ht="45" customHeight="1">
      <c r="B24" s="325" t="s">
        <v>95</v>
      </c>
      <c r="C24" s="392" t="s">
        <v>557</v>
      </c>
      <c r="D24" s="392" t="s">
        <v>558</v>
      </c>
      <c r="E24" s="392" t="s">
        <v>559</v>
      </c>
      <c r="F24" s="392" t="s">
        <v>558</v>
      </c>
      <c r="G24" s="400"/>
      <c r="H24" s="186">
        <v>0</v>
      </c>
      <c r="I24" s="186">
        <v>1</v>
      </c>
      <c r="J24" s="186">
        <v>10</v>
      </c>
      <c r="K24" s="186">
        <v>-9</v>
      </c>
      <c r="L24" s="186">
        <v>5</v>
      </c>
    </row>
    <row r="25" spans="2:12" ht="22.5" customHeight="1">
      <c r="B25" s="416"/>
      <c r="C25" s="416"/>
      <c r="D25" s="416"/>
      <c r="E25" s="416"/>
      <c r="F25" s="416"/>
      <c r="G25" s="416"/>
      <c r="H25" s="416" t="s">
        <v>174</v>
      </c>
      <c r="I25" s="416"/>
      <c r="J25" s="416"/>
      <c r="K25" s="416"/>
      <c r="L25" s="416"/>
    </row>
    <row r="26" spans="2:12" ht="45" customHeight="1">
      <c r="B26" s="321" t="s">
        <v>100</v>
      </c>
      <c r="C26" s="322" t="str">
        <f>B27</f>
        <v>ジェス新潟東</v>
      </c>
      <c r="D26" s="322" t="str">
        <f>B28</f>
        <v>FCステラ</v>
      </c>
      <c r="E26" s="322" t="str">
        <f>B29</f>
        <v>新潟トレジャー</v>
      </c>
      <c r="F26" s="405" t="str">
        <f>B30</f>
        <v>下越セレソン</v>
      </c>
      <c r="G26" s="406" t="str">
        <f>B31</f>
        <v>TOYOSAKA SC</v>
      </c>
      <c r="H26" s="323" t="s">
        <v>0</v>
      </c>
      <c r="I26" s="323" t="s">
        <v>1</v>
      </c>
      <c r="J26" s="323" t="s">
        <v>2</v>
      </c>
      <c r="K26" s="323" t="s">
        <v>3</v>
      </c>
      <c r="L26" s="323" t="s">
        <v>4</v>
      </c>
    </row>
    <row r="27" spans="2:12" ht="45" customHeight="1">
      <c r="B27" s="322" t="s">
        <v>470</v>
      </c>
      <c r="C27" s="400"/>
      <c r="D27" s="392" t="s">
        <v>560</v>
      </c>
      <c r="E27" s="392" t="s">
        <v>561</v>
      </c>
      <c r="F27" s="392" t="s">
        <v>562</v>
      </c>
      <c r="G27" s="392" t="s">
        <v>563</v>
      </c>
      <c r="H27" s="186">
        <v>7</v>
      </c>
      <c r="I27" s="186">
        <v>6</v>
      </c>
      <c r="J27" s="186">
        <v>6</v>
      </c>
      <c r="K27" s="186">
        <v>0</v>
      </c>
      <c r="L27" s="186">
        <v>2</v>
      </c>
    </row>
    <row r="28" spans="2:12" ht="45" customHeight="1">
      <c r="B28" s="322" t="s">
        <v>471</v>
      </c>
      <c r="C28" s="392" t="s">
        <v>564</v>
      </c>
      <c r="D28" s="400"/>
      <c r="E28" s="392" t="s">
        <v>565</v>
      </c>
      <c r="F28" s="392" t="s">
        <v>566</v>
      </c>
      <c r="G28" s="392" t="s">
        <v>567</v>
      </c>
      <c r="H28" s="186">
        <v>8</v>
      </c>
      <c r="I28" s="186">
        <v>8</v>
      </c>
      <c r="J28" s="186">
        <v>4</v>
      </c>
      <c r="K28" s="186">
        <v>4</v>
      </c>
      <c r="L28" s="186">
        <v>1</v>
      </c>
    </row>
    <row r="29" spans="2:12" ht="45" customHeight="1">
      <c r="B29" s="322" t="s">
        <v>69</v>
      </c>
      <c r="C29" s="392" t="s">
        <v>568</v>
      </c>
      <c r="D29" s="392" t="s">
        <v>569</v>
      </c>
      <c r="E29" s="400"/>
      <c r="F29" s="392" t="s">
        <v>570</v>
      </c>
      <c r="G29" s="392" t="s">
        <v>571</v>
      </c>
      <c r="H29" s="186">
        <v>6</v>
      </c>
      <c r="I29" s="186">
        <v>10</v>
      </c>
      <c r="J29" s="186">
        <v>5</v>
      </c>
      <c r="K29" s="186">
        <v>5</v>
      </c>
      <c r="L29" s="186">
        <v>3</v>
      </c>
    </row>
    <row r="30" spans="2:12" ht="45" customHeight="1">
      <c r="B30" s="322" t="s">
        <v>73</v>
      </c>
      <c r="C30" s="401" t="s">
        <v>572</v>
      </c>
      <c r="D30" s="392" t="s">
        <v>566</v>
      </c>
      <c r="E30" s="392" t="s">
        <v>573</v>
      </c>
      <c r="F30" s="400"/>
      <c r="G30" s="392" t="s">
        <v>574</v>
      </c>
      <c r="H30" s="186">
        <v>4</v>
      </c>
      <c r="I30" s="186">
        <v>4</v>
      </c>
      <c r="J30" s="186">
        <v>8</v>
      </c>
      <c r="K30" s="186">
        <v>-4</v>
      </c>
      <c r="L30" s="186">
        <v>4</v>
      </c>
    </row>
    <row r="31" spans="2:12" ht="45" customHeight="1">
      <c r="B31" s="322" t="s">
        <v>83</v>
      </c>
      <c r="C31" s="392" t="s">
        <v>563</v>
      </c>
      <c r="D31" s="392" t="s">
        <v>575</v>
      </c>
      <c r="E31" s="392" t="s">
        <v>576</v>
      </c>
      <c r="F31" s="392" t="s">
        <v>577</v>
      </c>
      <c r="G31" s="400"/>
      <c r="H31" s="186">
        <v>2</v>
      </c>
      <c r="I31" s="186">
        <v>2</v>
      </c>
      <c r="J31" s="186">
        <v>7</v>
      </c>
      <c r="K31" s="186">
        <v>-5</v>
      </c>
      <c r="L31" s="186">
        <v>5</v>
      </c>
    </row>
    <row r="32" spans="2:12" ht="45" customHeight="1"/>
  </sheetData>
  <mergeCells count="5">
    <mergeCell ref="B1:L1"/>
    <mergeCell ref="B3:L3"/>
    <mergeCell ref="H4:L4"/>
    <mergeCell ref="H11:L11"/>
    <mergeCell ref="H18:L18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8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R117"/>
  <sheetViews>
    <sheetView tabSelected="1" view="pageBreakPreview" topLeftCell="D65" zoomScaleNormal="100" zoomScaleSheetLayoutView="100" workbookViewId="0">
      <selection activeCell="AN86" sqref="AN86"/>
    </sheetView>
  </sheetViews>
  <sheetFormatPr defaultColWidth="3.3984375" defaultRowHeight="16.899999999999999"/>
  <cols>
    <col min="1" max="1" width="9.1328125" customWidth="1"/>
    <col min="2" max="10" width="3.3984375" style="56" customWidth="1"/>
    <col min="11" max="18" width="2.59765625" customWidth="1"/>
    <col min="19" max="23" width="2.59765625" style="21" customWidth="1"/>
    <col min="24" max="33" width="2.59765625" customWidth="1"/>
    <col min="34" max="34" width="2.59765625" style="21" customWidth="1"/>
    <col min="35" max="55" width="2.59765625" customWidth="1"/>
    <col min="63" max="63" width="6" bestFit="1" customWidth="1"/>
  </cols>
  <sheetData>
    <row r="1" spans="2:70" s="234" customFormat="1" ht="12.75"/>
    <row r="2" spans="2:70" s="2" customFormat="1" ht="27.75">
      <c r="B2" s="856" t="s">
        <v>5</v>
      </c>
      <c r="C2" s="856"/>
      <c r="D2" s="856"/>
      <c r="E2" s="856"/>
      <c r="F2" s="856"/>
      <c r="G2" s="856"/>
      <c r="H2" s="856"/>
      <c r="I2" s="856"/>
      <c r="J2" s="856"/>
      <c r="K2" s="857">
        <v>42531</v>
      </c>
      <c r="L2" s="858"/>
      <c r="M2" s="858"/>
      <c r="N2" s="858"/>
      <c r="O2" s="858"/>
      <c r="P2" s="858"/>
      <c r="Q2" s="858"/>
      <c r="R2" s="858"/>
      <c r="S2" s="857">
        <v>42532</v>
      </c>
      <c r="T2" s="858"/>
      <c r="U2" s="858"/>
      <c r="V2" s="858"/>
      <c r="W2" s="858"/>
      <c r="X2" s="858"/>
      <c r="Y2" s="858"/>
      <c r="Z2" s="858"/>
      <c r="AA2" s="857">
        <v>42538</v>
      </c>
      <c r="AB2" s="857"/>
      <c r="AC2" s="857"/>
      <c r="AD2" s="857"/>
      <c r="AE2" s="858"/>
      <c r="AF2" s="858"/>
      <c r="AG2" s="858"/>
      <c r="AH2" s="858"/>
      <c r="AI2" s="857">
        <v>42539</v>
      </c>
      <c r="AJ2" s="857"/>
      <c r="AK2" s="857"/>
      <c r="AL2" s="857"/>
      <c r="AM2" s="858"/>
      <c r="AN2" s="858"/>
      <c r="AO2" s="858"/>
      <c r="AP2" s="858"/>
      <c r="AQ2" s="246"/>
      <c r="AR2" s="246"/>
      <c r="AS2" s="257"/>
      <c r="AT2" s="257"/>
      <c r="AU2" s="246"/>
      <c r="AV2" s="246"/>
      <c r="AW2" s="246"/>
      <c r="AX2" s="246"/>
      <c r="AY2" s="189"/>
      <c r="AZ2" s="190"/>
      <c r="BA2" s="190"/>
      <c r="BB2" s="190"/>
      <c r="BC2" s="190"/>
    </row>
    <row r="3" spans="2:70" ht="12.75"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859"/>
      <c r="AL3" s="859"/>
      <c r="AM3" s="859"/>
      <c r="AN3" s="859"/>
      <c r="AO3" s="859"/>
      <c r="AP3" s="859"/>
      <c r="AQ3" s="245"/>
      <c r="AR3" s="245"/>
      <c r="AS3" s="258"/>
      <c r="AT3" s="258"/>
      <c r="AU3" s="245"/>
      <c r="AV3" s="245"/>
      <c r="AW3" s="245"/>
      <c r="AX3" s="245"/>
      <c r="AY3" s="191"/>
      <c r="AZ3" s="191"/>
      <c r="BA3" s="191"/>
      <c r="BB3" s="191"/>
      <c r="BC3" s="191"/>
      <c r="BD3" s="1"/>
      <c r="BE3" s="1"/>
    </row>
    <row r="4" spans="2:70" ht="12.75">
      <c r="K4" s="859" t="s">
        <v>664</v>
      </c>
      <c r="L4" s="859"/>
      <c r="M4" s="859"/>
      <c r="N4" s="859"/>
      <c r="O4" s="859"/>
      <c r="P4" s="859"/>
      <c r="Q4" s="859"/>
      <c r="R4" s="859"/>
      <c r="S4" s="859" t="s">
        <v>664</v>
      </c>
      <c r="T4" s="859"/>
      <c r="U4" s="859"/>
      <c r="V4" s="859"/>
      <c r="W4" s="859"/>
      <c r="X4" s="859"/>
      <c r="Y4" s="859"/>
      <c r="Z4" s="859"/>
      <c r="AA4" s="859" t="s">
        <v>666</v>
      </c>
      <c r="AB4" s="859"/>
      <c r="AC4" s="859"/>
      <c r="AD4" s="859"/>
      <c r="AE4" s="859"/>
      <c r="AF4" s="859"/>
      <c r="AG4" s="859"/>
      <c r="AH4" s="859"/>
      <c r="AI4" s="859" t="s">
        <v>668</v>
      </c>
      <c r="AJ4" s="859"/>
      <c r="AK4" s="859"/>
      <c r="AL4" s="859"/>
      <c r="AM4" s="859"/>
      <c r="AN4" s="859"/>
      <c r="AO4" s="859"/>
      <c r="AP4" s="859"/>
      <c r="AQ4" s="245"/>
      <c r="AR4" s="245"/>
      <c r="AS4" s="258"/>
      <c r="AT4" s="258"/>
      <c r="AU4" s="245"/>
      <c r="AV4" s="245"/>
      <c r="AW4" s="245"/>
      <c r="AX4" s="245"/>
      <c r="AY4" s="188"/>
      <c r="AZ4" s="137"/>
      <c r="BA4" s="137"/>
      <c r="BB4" s="137"/>
      <c r="BC4" s="137"/>
      <c r="BD4" s="1"/>
      <c r="BE4" s="1"/>
    </row>
    <row r="5" spans="2:70" ht="13.35" customHeight="1">
      <c r="B5"/>
      <c r="C5"/>
      <c r="D5"/>
      <c r="E5"/>
      <c r="F5"/>
      <c r="G5"/>
      <c r="H5"/>
      <c r="I5"/>
      <c r="J5"/>
      <c r="K5" s="859" t="s">
        <v>665</v>
      </c>
      <c r="L5" s="859"/>
      <c r="M5" s="859"/>
      <c r="N5" s="859"/>
      <c r="O5" s="859"/>
      <c r="P5" s="859"/>
      <c r="Q5" s="859"/>
      <c r="R5" s="859"/>
      <c r="S5" s="859" t="s">
        <v>665</v>
      </c>
      <c r="T5" s="859"/>
      <c r="U5" s="859"/>
      <c r="V5" s="859"/>
      <c r="W5" s="859"/>
      <c r="X5" s="859"/>
      <c r="Y5" s="859"/>
      <c r="Z5" s="859"/>
      <c r="AA5" s="859" t="s">
        <v>667</v>
      </c>
      <c r="AB5" s="859"/>
      <c r="AC5" s="859"/>
      <c r="AD5" s="859"/>
      <c r="AE5" s="859"/>
      <c r="AF5" s="859"/>
      <c r="AG5" s="859"/>
      <c r="AH5" s="859"/>
      <c r="AI5" s="859" t="s">
        <v>669</v>
      </c>
      <c r="AJ5" s="859"/>
      <c r="AK5" s="859"/>
      <c r="AL5" s="859"/>
      <c r="AM5" s="859"/>
      <c r="AN5" s="859"/>
      <c r="AO5" s="859"/>
      <c r="AP5" s="859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D5" s="1"/>
      <c r="BE5" s="1"/>
      <c r="BI5" s="1"/>
    </row>
    <row r="6" spans="2:70" ht="9.4" customHeight="1">
      <c r="B6" s="103"/>
      <c r="C6" s="103"/>
      <c r="D6" s="103"/>
      <c r="E6" s="103"/>
      <c r="F6" s="103"/>
      <c r="G6" s="103"/>
      <c r="H6" s="103"/>
      <c r="I6" s="103"/>
      <c r="J6" s="103"/>
      <c r="K6" s="33"/>
      <c r="L6" s="36"/>
      <c r="M6" s="36"/>
      <c r="N6" s="36"/>
      <c r="O6" s="36"/>
      <c r="P6" s="36"/>
      <c r="Q6" s="36"/>
      <c r="R6" s="32"/>
      <c r="S6" s="112"/>
      <c r="T6" s="112"/>
      <c r="U6" s="112"/>
      <c r="V6" s="112"/>
      <c r="W6" s="112"/>
      <c r="X6" s="112"/>
      <c r="Y6" s="112"/>
      <c r="Z6" s="32"/>
      <c r="AA6" s="33"/>
      <c r="AB6" s="33"/>
      <c r="AC6" s="33"/>
      <c r="AD6" s="33"/>
      <c r="AE6" s="33"/>
      <c r="AF6" s="33"/>
      <c r="AG6" s="33"/>
      <c r="AH6" s="34"/>
      <c r="AI6" s="114"/>
      <c r="AJ6" s="118"/>
      <c r="AK6" s="118"/>
      <c r="AL6" s="118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"/>
      <c r="AZ6" s="1"/>
      <c r="BA6" s="1"/>
      <c r="BB6" s="1"/>
      <c r="BD6" s="1"/>
      <c r="BE6" s="1"/>
    </row>
    <row r="7" spans="2:70" ht="9.4" customHeight="1">
      <c r="B7" s="103"/>
      <c r="C7" s="103"/>
      <c r="D7" s="103"/>
      <c r="E7" s="103"/>
      <c r="F7" s="103"/>
      <c r="G7" s="103"/>
      <c r="H7" s="103"/>
      <c r="I7" s="103"/>
      <c r="J7" s="103"/>
      <c r="K7" s="33"/>
      <c r="L7" s="36"/>
      <c r="M7" s="36"/>
      <c r="N7" s="36"/>
      <c r="O7" s="36"/>
      <c r="P7" s="36"/>
      <c r="Q7" s="36"/>
      <c r="R7" s="32"/>
      <c r="S7" s="112"/>
      <c r="T7" s="112"/>
      <c r="U7" s="112"/>
      <c r="V7" s="112"/>
      <c r="W7" s="112"/>
      <c r="X7" s="112"/>
      <c r="Y7" s="112"/>
      <c r="Z7" s="32"/>
      <c r="AA7" s="33"/>
      <c r="AB7" s="33"/>
      <c r="AC7" s="33"/>
      <c r="AD7" s="33"/>
      <c r="AE7" s="33"/>
      <c r="AF7" s="33"/>
      <c r="AG7" s="33"/>
      <c r="AH7" s="34"/>
      <c r="AI7" s="116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"/>
      <c r="AZ7" s="1"/>
      <c r="BA7" s="1"/>
      <c r="BB7" s="1"/>
      <c r="BD7" s="1"/>
      <c r="BE7" s="1"/>
      <c r="BG7" s="1"/>
    </row>
    <row r="8" spans="2:70" ht="9.4" customHeight="1">
      <c r="B8" s="756" t="s">
        <v>635</v>
      </c>
      <c r="C8" s="757"/>
      <c r="D8" s="757"/>
      <c r="E8" s="757"/>
      <c r="F8" s="757"/>
      <c r="G8" s="757"/>
      <c r="H8" s="757"/>
      <c r="I8" s="757"/>
      <c r="J8" s="758"/>
      <c r="K8" s="114"/>
      <c r="L8" s="118"/>
      <c r="M8" s="118"/>
      <c r="N8" s="118"/>
      <c r="O8" s="118"/>
      <c r="P8" s="118"/>
      <c r="Q8" s="118"/>
      <c r="R8" s="280"/>
      <c r="S8" s="118"/>
      <c r="T8" s="115"/>
      <c r="U8" s="115"/>
      <c r="V8" s="115"/>
      <c r="W8" s="115"/>
      <c r="X8" s="115"/>
      <c r="Y8" s="115"/>
      <c r="Z8" s="120"/>
      <c r="AA8" s="121"/>
      <c r="AB8" s="127"/>
      <c r="AC8" s="127"/>
      <c r="AD8" s="127"/>
      <c r="AE8" s="122"/>
      <c r="AF8" s="122"/>
      <c r="AG8" s="122"/>
      <c r="AH8" s="123"/>
      <c r="AI8" s="121"/>
      <c r="AJ8" s="127"/>
      <c r="AK8" s="127"/>
      <c r="AL8" s="127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"/>
      <c r="AZ8" s="1"/>
      <c r="BA8" s="1"/>
      <c r="BB8" s="1"/>
      <c r="BD8" s="1"/>
      <c r="BE8" s="1"/>
    </row>
    <row r="9" spans="2:70" ht="9.4" customHeight="1" thickBot="1">
      <c r="B9" s="759"/>
      <c r="C9" s="760"/>
      <c r="D9" s="760"/>
      <c r="E9" s="760"/>
      <c r="F9" s="760"/>
      <c r="G9" s="760"/>
      <c r="H9" s="760"/>
      <c r="I9" s="760"/>
      <c r="J9" s="761"/>
      <c r="K9" s="603"/>
      <c r="L9" s="604"/>
      <c r="M9" s="604"/>
      <c r="N9" s="604"/>
      <c r="O9" s="604"/>
      <c r="P9" s="604"/>
      <c r="Q9" s="604"/>
      <c r="R9" s="605"/>
      <c r="S9" s="604"/>
      <c r="T9" s="606"/>
      <c r="U9" s="606"/>
      <c r="V9" s="606"/>
      <c r="W9" s="606"/>
      <c r="X9" s="606"/>
      <c r="Y9" s="606"/>
      <c r="Z9" s="120"/>
      <c r="AA9" s="127"/>
      <c r="AB9" s="127"/>
      <c r="AC9" s="127"/>
      <c r="AD9" s="127"/>
      <c r="AE9" s="122"/>
      <c r="AF9" s="122"/>
      <c r="AG9" s="122"/>
      <c r="AH9" s="123"/>
      <c r="AI9" s="127"/>
      <c r="AJ9" s="127"/>
      <c r="AK9" s="127"/>
      <c r="AL9" s="127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"/>
      <c r="AZ9" s="1"/>
      <c r="BA9" s="1"/>
      <c r="BB9" s="1"/>
      <c r="BD9" s="1"/>
      <c r="BE9" s="1"/>
    </row>
    <row r="10" spans="2:70" ht="9.4" customHeight="1" thickTop="1">
      <c r="B10" s="759"/>
      <c r="C10" s="760"/>
      <c r="D10" s="760"/>
      <c r="E10" s="760"/>
      <c r="F10" s="760"/>
      <c r="G10" s="760"/>
      <c r="H10" s="760"/>
      <c r="I10" s="760"/>
      <c r="J10" s="761"/>
      <c r="K10" s="304"/>
      <c r="L10" s="118"/>
      <c r="M10" s="118"/>
      <c r="N10" s="118"/>
      <c r="O10" s="118"/>
      <c r="P10" s="118"/>
      <c r="Q10" s="118"/>
      <c r="R10" s="280"/>
      <c r="S10" s="118"/>
      <c r="T10" s="115"/>
      <c r="U10" s="115"/>
      <c r="V10" s="115"/>
      <c r="W10" s="115"/>
      <c r="X10" s="115"/>
      <c r="Y10" s="115"/>
      <c r="Z10" s="614"/>
      <c r="AA10" s="127"/>
      <c r="AB10" s="127"/>
      <c r="AC10" s="127"/>
      <c r="AD10" s="127"/>
      <c r="AE10" s="122"/>
      <c r="AF10" s="122"/>
      <c r="AG10" s="122"/>
      <c r="AH10" s="123"/>
      <c r="AI10" s="127"/>
      <c r="AJ10" s="127"/>
      <c r="AK10" s="127"/>
      <c r="AL10" s="127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"/>
      <c r="AZ10" s="1"/>
      <c r="BA10" s="1"/>
      <c r="BB10" s="1"/>
      <c r="BD10" s="1"/>
      <c r="BE10" s="1"/>
    </row>
    <row r="11" spans="2:70" ht="9.4" customHeight="1">
      <c r="B11" s="762"/>
      <c r="C11" s="763"/>
      <c r="D11" s="763"/>
      <c r="E11" s="763"/>
      <c r="F11" s="763"/>
      <c r="G11" s="763"/>
      <c r="H11" s="763"/>
      <c r="I11" s="763"/>
      <c r="J11" s="764"/>
      <c r="K11" s="33"/>
      <c r="L11" s="33"/>
      <c r="M11" s="33"/>
      <c r="N11" s="33"/>
      <c r="O11" s="33"/>
      <c r="P11" s="36"/>
      <c r="Q11" s="36"/>
      <c r="R11" s="101"/>
      <c r="S11" s="282"/>
      <c r="T11" s="732">
        <v>2</v>
      </c>
      <c r="U11" s="732"/>
      <c r="V11" s="732"/>
      <c r="W11" s="732"/>
      <c r="X11" s="732"/>
      <c r="Y11" s="733"/>
      <c r="Z11" s="615"/>
      <c r="AA11" s="33"/>
      <c r="AB11" s="33"/>
      <c r="AC11" s="33"/>
      <c r="AD11" s="33"/>
      <c r="AE11" s="33"/>
      <c r="AF11" s="33"/>
      <c r="AG11" s="33"/>
      <c r="AH11" s="34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D11" s="1"/>
      <c r="BE11" s="1"/>
      <c r="BI11" s="1"/>
      <c r="BR11" s="1"/>
    </row>
    <row r="12" spans="2:70" ht="9.4" customHeight="1">
      <c r="B12" s="266"/>
      <c r="C12" s="266"/>
      <c r="D12" s="266"/>
      <c r="E12" s="266"/>
      <c r="F12" s="266"/>
      <c r="G12" s="266"/>
      <c r="H12" s="266"/>
      <c r="I12" s="266"/>
      <c r="J12" s="266"/>
      <c r="K12" s="33"/>
      <c r="L12" s="36"/>
      <c r="M12" s="36"/>
      <c r="N12" s="36"/>
      <c r="O12" s="36"/>
      <c r="P12" s="36"/>
      <c r="Q12" s="36"/>
      <c r="R12" s="32"/>
      <c r="S12" s="282"/>
      <c r="T12" s="732"/>
      <c r="U12" s="732"/>
      <c r="V12" s="732"/>
      <c r="W12" s="732"/>
      <c r="X12" s="732"/>
      <c r="Y12" s="733"/>
      <c r="Z12" s="615"/>
      <c r="AA12" s="33"/>
      <c r="AB12" s="33"/>
      <c r="AC12" s="33"/>
      <c r="AD12" s="33"/>
      <c r="AE12" s="33"/>
      <c r="AF12" s="33"/>
      <c r="AG12" s="33"/>
      <c r="AH12" s="34"/>
      <c r="AI12" s="114"/>
      <c r="AJ12" s="118"/>
      <c r="AK12" s="118"/>
      <c r="AL12" s="118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"/>
      <c r="AZ12" s="1"/>
      <c r="BA12" s="1"/>
      <c r="BB12" s="1"/>
      <c r="BD12" s="1"/>
      <c r="BE12" s="1"/>
    </row>
    <row r="13" spans="2:70" ht="9.4" customHeight="1" thickBot="1">
      <c r="B13" s="775" t="s">
        <v>636</v>
      </c>
      <c r="C13" s="776"/>
      <c r="D13" s="776"/>
      <c r="E13" s="776"/>
      <c r="F13" s="776"/>
      <c r="G13" s="776"/>
      <c r="H13" s="776"/>
      <c r="I13" s="776"/>
      <c r="J13" s="777"/>
      <c r="K13" s="287"/>
      <c r="L13" s="287"/>
      <c r="M13" s="287"/>
      <c r="N13" s="287"/>
      <c r="O13" s="287"/>
      <c r="P13" s="287"/>
      <c r="Q13" s="287"/>
      <c r="R13" s="101"/>
      <c r="S13" s="283"/>
      <c r="T13" s="736" t="s">
        <v>761</v>
      </c>
      <c r="U13" s="736"/>
      <c r="V13" s="736"/>
      <c r="W13" s="736"/>
      <c r="X13" s="736"/>
      <c r="Y13" s="736"/>
      <c r="Z13" s="616"/>
      <c r="AA13" s="617"/>
      <c r="AB13" s="618"/>
      <c r="AC13" s="618"/>
      <c r="AD13" s="618"/>
      <c r="AE13" s="618"/>
      <c r="AF13" s="618"/>
      <c r="AG13" s="618"/>
      <c r="AH13" s="40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1"/>
      <c r="AZ13" s="1"/>
      <c r="BA13" s="1"/>
      <c r="BB13" s="1"/>
      <c r="BD13" s="1"/>
      <c r="BE13" s="1"/>
    </row>
    <row r="14" spans="2:70" ht="9.4" customHeight="1" thickTop="1" thickBot="1">
      <c r="B14" s="778"/>
      <c r="C14" s="779"/>
      <c r="D14" s="779"/>
      <c r="E14" s="779"/>
      <c r="F14" s="779"/>
      <c r="G14" s="779"/>
      <c r="H14" s="779"/>
      <c r="I14" s="779"/>
      <c r="J14" s="780"/>
      <c r="K14" s="585"/>
      <c r="L14" s="586"/>
      <c r="M14" s="586"/>
      <c r="N14" s="586"/>
      <c r="O14" s="586"/>
      <c r="P14" s="586"/>
      <c r="Q14" s="586"/>
      <c r="R14" s="101"/>
      <c r="S14" s="284"/>
      <c r="T14" s="736"/>
      <c r="U14" s="736"/>
      <c r="V14" s="736"/>
      <c r="W14" s="736"/>
      <c r="X14" s="736"/>
      <c r="Y14" s="736"/>
      <c r="Z14" s="613"/>
      <c r="AA14" s="112"/>
      <c r="AB14" s="112"/>
      <c r="AC14" s="112"/>
      <c r="AD14" s="112"/>
      <c r="AE14" s="112"/>
      <c r="AF14" s="112"/>
      <c r="AG14" s="112"/>
      <c r="AH14" s="638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1"/>
      <c r="AZ14" s="1"/>
      <c r="BA14" s="1"/>
      <c r="BB14" s="1"/>
      <c r="BD14" s="89"/>
      <c r="BE14" s="57"/>
    </row>
    <row r="15" spans="2:70" ht="9.4" customHeight="1" thickTop="1">
      <c r="B15" s="778"/>
      <c r="C15" s="779"/>
      <c r="D15" s="779"/>
      <c r="E15" s="779"/>
      <c r="F15" s="779"/>
      <c r="G15" s="779"/>
      <c r="H15" s="779"/>
      <c r="I15" s="779"/>
      <c r="J15" s="780"/>
      <c r="K15" s="135"/>
      <c r="L15" s="736">
        <v>1</v>
      </c>
      <c r="M15" s="736"/>
      <c r="N15" s="736"/>
      <c r="O15" s="736"/>
      <c r="P15" s="736"/>
      <c r="Q15" s="736"/>
      <c r="R15" s="587"/>
      <c r="S15" s="284"/>
      <c r="T15" s="732">
        <v>0</v>
      </c>
      <c r="U15" s="732"/>
      <c r="V15" s="732"/>
      <c r="W15" s="732"/>
      <c r="X15" s="732"/>
      <c r="Y15" s="733"/>
      <c r="Z15" s="126"/>
      <c r="AA15" s="104"/>
      <c r="AB15" s="104"/>
      <c r="AC15" s="104"/>
      <c r="AD15" s="104"/>
      <c r="AE15" s="104"/>
      <c r="AF15" s="104"/>
      <c r="AG15" s="104"/>
      <c r="AH15" s="638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1"/>
      <c r="AZ15" s="1"/>
      <c r="BA15" s="1"/>
      <c r="BB15" s="1"/>
      <c r="BD15" s="89"/>
      <c r="BE15" s="57"/>
    </row>
    <row r="16" spans="2:70" ht="9.4" customHeight="1">
      <c r="B16" s="781"/>
      <c r="C16" s="782"/>
      <c r="D16" s="782"/>
      <c r="E16" s="782"/>
      <c r="F16" s="782"/>
      <c r="G16" s="782"/>
      <c r="H16" s="782"/>
      <c r="I16" s="782"/>
      <c r="J16" s="783"/>
      <c r="K16" s="135"/>
      <c r="L16" s="736"/>
      <c r="M16" s="736"/>
      <c r="N16" s="736"/>
      <c r="O16" s="736"/>
      <c r="P16" s="736"/>
      <c r="Q16" s="736"/>
      <c r="R16" s="587"/>
      <c r="S16" s="284"/>
      <c r="T16" s="732"/>
      <c r="U16" s="732"/>
      <c r="V16" s="732"/>
      <c r="W16" s="732"/>
      <c r="X16" s="732"/>
      <c r="Y16" s="733"/>
      <c r="Z16" s="126"/>
      <c r="AA16" s="104"/>
      <c r="AB16" s="104"/>
      <c r="AC16" s="104"/>
      <c r="AD16" s="104"/>
      <c r="AE16" s="104"/>
      <c r="AF16" s="104"/>
      <c r="AG16" s="104"/>
      <c r="AH16" s="638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1"/>
      <c r="AZ16" s="1"/>
      <c r="BA16" s="1"/>
      <c r="BB16" s="1"/>
      <c r="BD16" s="1"/>
      <c r="BE16" s="1"/>
      <c r="BG16" s="1"/>
    </row>
    <row r="17" spans="2:59" ht="9.4" customHeight="1" thickBot="1">
      <c r="B17" s="269"/>
      <c r="C17" s="269"/>
      <c r="D17" s="269"/>
      <c r="E17" s="269"/>
      <c r="F17" s="269"/>
      <c r="G17" s="269"/>
      <c r="H17" s="269"/>
      <c r="I17" s="269"/>
      <c r="J17" s="269"/>
      <c r="K17" s="192"/>
      <c r="L17" s="736" t="s">
        <v>762</v>
      </c>
      <c r="M17" s="736"/>
      <c r="N17" s="736"/>
      <c r="O17" s="736"/>
      <c r="P17" s="736"/>
      <c r="Q17" s="736"/>
      <c r="R17" s="588"/>
      <c r="S17" s="589"/>
      <c r="T17" s="590"/>
      <c r="U17" s="590"/>
      <c r="V17" s="590"/>
      <c r="W17" s="590"/>
      <c r="X17" s="590"/>
      <c r="Y17" s="591"/>
      <c r="Z17" s="32"/>
      <c r="AA17" s="33"/>
      <c r="AB17" s="33"/>
      <c r="AC17" s="33"/>
      <c r="AD17" s="33"/>
      <c r="AE17" s="33"/>
      <c r="AF17" s="33"/>
      <c r="AG17" s="33"/>
      <c r="AH17" s="639"/>
      <c r="AI17" s="118"/>
      <c r="AJ17" s="118"/>
      <c r="AK17" s="118"/>
      <c r="AL17" s="118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"/>
      <c r="AZ17" s="1"/>
      <c r="BA17" s="1"/>
      <c r="BB17" s="1"/>
      <c r="BD17" s="1"/>
      <c r="BE17" s="1"/>
    </row>
    <row r="18" spans="2:59" ht="9.4" customHeight="1" thickTop="1">
      <c r="B18" s="269"/>
      <c r="C18" s="269"/>
      <c r="D18" s="269"/>
      <c r="E18" s="269"/>
      <c r="F18" s="269"/>
      <c r="G18" s="269"/>
      <c r="H18" s="269"/>
      <c r="I18" s="269"/>
      <c r="J18" s="269"/>
      <c r="K18" s="192"/>
      <c r="L18" s="736"/>
      <c r="M18" s="736"/>
      <c r="N18" s="736"/>
      <c r="O18" s="736"/>
      <c r="P18" s="736"/>
      <c r="Q18" s="737"/>
      <c r="R18" s="101"/>
      <c r="S18" s="112"/>
      <c r="T18" s="112"/>
      <c r="U18" s="112"/>
      <c r="V18" s="112"/>
      <c r="W18" s="112"/>
      <c r="X18" s="112"/>
      <c r="Y18" s="112"/>
      <c r="Z18" s="32"/>
      <c r="AA18" s="33"/>
      <c r="AB18" s="33"/>
      <c r="AC18" s="33"/>
      <c r="AD18" s="33"/>
      <c r="AE18" s="33"/>
      <c r="AF18" s="33"/>
      <c r="AG18" s="33"/>
      <c r="AH18" s="639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"/>
      <c r="AZ18" s="1"/>
      <c r="BA18" s="1"/>
      <c r="BB18" s="1"/>
      <c r="BD18" s="1"/>
      <c r="BE18" s="1"/>
      <c r="BG18" s="1"/>
    </row>
    <row r="19" spans="2:59" ht="9.4" customHeight="1">
      <c r="B19" s="820" t="s">
        <v>703</v>
      </c>
      <c r="C19" s="821"/>
      <c r="D19" s="821"/>
      <c r="E19" s="821"/>
      <c r="F19" s="821"/>
      <c r="G19" s="821"/>
      <c r="H19" s="821"/>
      <c r="I19" s="821"/>
      <c r="J19" s="822"/>
      <c r="K19" s="136"/>
      <c r="L19" s="736">
        <v>1</v>
      </c>
      <c r="M19" s="736"/>
      <c r="N19" s="736"/>
      <c r="O19" s="736"/>
      <c r="P19" s="736"/>
      <c r="Q19" s="737"/>
      <c r="R19" s="101"/>
      <c r="S19" s="104"/>
      <c r="T19" s="104"/>
      <c r="U19" s="104"/>
      <c r="V19" s="104"/>
      <c r="W19" s="104"/>
      <c r="X19" s="104"/>
      <c r="Y19" s="104"/>
      <c r="Z19" s="38"/>
      <c r="AA19" s="43"/>
      <c r="AB19" s="43"/>
      <c r="AC19" s="43"/>
      <c r="AD19" s="43"/>
      <c r="AE19" s="43"/>
      <c r="AF19" s="36"/>
      <c r="AG19" s="43"/>
      <c r="AH19" s="63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1"/>
      <c r="AZ19" s="1"/>
      <c r="BA19" s="1"/>
      <c r="BB19" s="1"/>
      <c r="BD19" s="1"/>
      <c r="BE19" s="1"/>
    </row>
    <row r="20" spans="2:59" ht="9.4" customHeight="1">
      <c r="B20" s="823"/>
      <c r="C20" s="824"/>
      <c r="D20" s="824"/>
      <c r="E20" s="824"/>
      <c r="F20" s="824"/>
      <c r="G20" s="824"/>
      <c r="H20" s="824"/>
      <c r="I20" s="824"/>
      <c r="J20" s="825"/>
      <c r="K20" s="299"/>
      <c r="L20" s="754"/>
      <c r="M20" s="754"/>
      <c r="N20" s="754"/>
      <c r="O20" s="754"/>
      <c r="P20" s="754"/>
      <c r="Q20" s="755"/>
      <c r="R20" s="101"/>
      <c r="S20" s="104"/>
      <c r="T20" s="104"/>
      <c r="U20" s="104"/>
      <c r="V20" s="104"/>
      <c r="W20" s="104"/>
      <c r="X20" s="104"/>
      <c r="Y20" s="104"/>
      <c r="Z20" s="38"/>
      <c r="AA20" s="43"/>
      <c r="AB20" s="43"/>
      <c r="AC20" s="43"/>
      <c r="AD20" s="43"/>
      <c r="AE20" s="43"/>
      <c r="AF20" s="36"/>
      <c r="AG20" s="43"/>
      <c r="AH20" s="638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1"/>
      <c r="AY20" s="1"/>
      <c r="AZ20" s="1"/>
      <c r="BA20" s="1"/>
      <c r="BC20" s="1"/>
      <c r="BD20" s="1"/>
    </row>
    <row r="21" spans="2:59" ht="9.4" customHeight="1">
      <c r="B21" s="823"/>
      <c r="C21" s="824"/>
      <c r="D21" s="824"/>
      <c r="E21" s="824"/>
      <c r="F21" s="824"/>
      <c r="G21" s="824"/>
      <c r="H21" s="824"/>
      <c r="I21" s="824"/>
      <c r="J21" s="825"/>
      <c r="K21" s="259"/>
      <c r="L21" s="765" t="s">
        <v>64</v>
      </c>
      <c r="M21" s="765"/>
      <c r="N21" s="765"/>
      <c r="O21" s="765"/>
      <c r="P21" s="765"/>
      <c r="Q21" s="765"/>
      <c r="R21" s="101"/>
      <c r="S21" s="104"/>
      <c r="T21" s="104"/>
      <c r="U21" s="104"/>
      <c r="V21" s="104"/>
      <c r="W21" s="104"/>
      <c r="X21" s="104"/>
      <c r="Y21" s="104"/>
      <c r="Z21" s="38"/>
      <c r="AA21" s="43"/>
      <c r="AB21" s="731">
        <v>1</v>
      </c>
      <c r="AC21" s="734"/>
      <c r="AD21" s="734"/>
      <c r="AE21" s="734"/>
      <c r="AF21" s="734"/>
      <c r="AG21" s="732"/>
      <c r="AH21" s="638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1"/>
      <c r="AY21" s="1"/>
      <c r="AZ21" s="1"/>
      <c r="BA21" s="1"/>
      <c r="BC21" s="1"/>
      <c r="BD21" s="1"/>
    </row>
    <row r="22" spans="2:59" ht="9.4" customHeight="1">
      <c r="B22" s="826"/>
      <c r="C22" s="827"/>
      <c r="D22" s="827"/>
      <c r="E22" s="827"/>
      <c r="F22" s="827"/>
      <c r="G22" s="827"/>
      <c r="H22" s="827"/>
      <c r="I22" s="827"/>
      <c r="J22" s="828"/>
      <c r="K22" s="287"/>
      <c r="L22" s="751"/>
      <c r="M22" s="751"/>
      <c r="N22" s="751"/>
      <c r="O22" s="751"/>
      <c r="P22" s="751"/>
      <c r="Q22" s="751"/>
      <c r="R22" s="101"/>
      <c r="S22" s="100"/>
      <c r="T22" s="100"/>
      <c r="U22" s="100"/>
      <c r="V22" s="100"/>
      <c r="W22" s="100"/>
      <c r="X22" s="100"/>
      <c r="Y22" s="100"/>
      <c r="Z22" s="38"/>
      <c r="AA22" s="43"/>
      <c r="AB22" s="731"/>
      <c r="AC22" s="734"/>
      <c r="AD22" s="734"/>
      <c r="AE22" s="734"/>
      <c r="AF22" s="734"/>
      <c r="AG22" s="732"/>
      <c r="AH22" s="638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1"/>
      <c r="AY22" s="1"/>
      <c r="AZ22" s="1"/>
      <c r="BA22" s="1"/>
      <c r="BC22" s="1"/>
      <c r="BD22" s="1"/>
    </row>
    <row r="23" spans="2:59" ht="9.4" customHeight="1" thickBot="1">
      <c r="B23" s="267"/>
      <c r="C23" s="267"/>
      <c r="D23" s="267"/>
      <c r="E23" s="267"/>
      <c r="F23" s="267"/>
      <c r="G23" s="267"/>
      <c r="H23" s="267"/>
      <c r="I23" s="267"/>
      <c r="J23" s="268"/>
      <c r="K23" s="287"/>
      <c r="L23" s="287"/>
      <c r="M23" s="287"/>
      <c r="N23" s="287"/>
      <c r="O23" s="287"/>
      <c r="P23" s="287"/>
      <c r="Q23" s="287"/>
      <c r="R23" s="101"/>
      <c r="S23" s="45"/>
      <c r="T23" s="45"/>
      <c r="U23" s="45"/>
      <c r="V23" s="45"/>
      <c r="W23" s="45"/>
      <c r="X23" s="43"/>
      <c r="Y23" s="43"/>
      <c r="Z23" s="38"/>
      <c r="AA23" s="43"/>
      <c r="AB23" s="731" t="s">
        <v>765</v>
      </c>
      <c r="AC23" s="734"/>
      <c r="AD23" s="734"/>
      <c r="AE23" s="734"/>
      <c r="AF23" s="734"/>
      <c r="AG23" s="732"/>
      <c r="AH23" s="640"/>
      <c r="AI23" s="620"/>
      <c r="AJ23" s="620"/>
      <c r="AK23" s="620"/>
      <c r="AL23" s="620"/>
      <c r="AM23" s="620"/>
      <c r="AN23" s="620"/>
      <c r="AO23" s="620"/>
      <c r="AP23" s="43"/>
      <c r="AQ23" s="43"/>
      <c r="AR23" s="43"/>
      <c r="AS23" s="43"/>
      <c r="AT23" s="43"/>
      <c r="AU23" s="43"/>
      <c r="AV23" s="43"/>
      <c r="AW23" s="43"/>
      <c r="AX23" s="1"/>
      <c r="AY23" s="1"/>
      <c r="AZ23" s="1"/>
      <c r="BA23" s="1"/>
      <c r="BC23" s="1"/>
      <c r="BD23" s="1"/>
    </row>
    <row r="24" spans="2:59" ht="9.4" customHeight="1" thickTop="1">
      <c r="B24" s="267"/>
      <c r="C24" s="267"/>
      <c r="D24" s="267"/>
      <c r="E24" s="267"/>
      <c r="F24" s="267"/>
      <c r="G24" s="267"/>
      <c r="H24" s="267"/>
      <c r="I24" s="267"/>
      <c r="J24" s="268"/>
      <c r="K24" s="278"/>
      <c r="L24" s="278"/>
      <c r="M24" s="278"/>
      <c r="N24" s="278"/>
      <c r="O24" s="278"/>
      <c r="P24" s="278"/>
      <c r="Q24" s="278"/>
      <c r="R24" s="101"/>
      <c r="S24" s="45"/>
      <c r="T24" s="45"/>
      <c r="U24" s="45"/>
      <c r="V24" s="45"/>
      <c r="W24" s="45"/>
      <c r="X24" s="43"/>
      <c r="Y24" s="43"/>
      <c r="Z24" s="38"/>
      <c r="AA24" s="43"/>
      <c r="AB24" s="731"/>
      <c r="AC24" s="734"/>
      <c r="AD24" s="734"/>
      <c r="AE24" s="734"/>
      <c r="AF24" s="734"/>
      <c r="AG24" s="733"/>
      <c r="AH24" s="129"/>
      <c r="AI24" s="102"/>
      <c r="AJ24" s="102"/>
      <c r="AK24" s="102"/>
      <c r="AL24" s="102"/>
      <c r="AM24" s="102"/>
      <c r="AN24" s="102"/>
      <c r="AO24" s="41"/>
      <c r="AP24" s="43"/>
      <c r="AQ24" s="43"/>
      <c r="AR24" s="43"/>
      <c r="AS24" s="43"/>
      <c r="AT24" s="43"/>
      <c r="AU24" s="43"/>
      <c r="AV24" s="43"/>
      <c r="AW24" s="43"/>
      <c r="AX24" s="1"/>
      <c r="AY24" s="1"/>
      <c r="AZ24" s="1"/>
      <c r="BA24" s="1"/>
    </row>
    <row r="25" spans="2:59" ht="9.4" customHeight="1">
      <c r="B25" s="847" t="s">
        <v>637</v>
      </c>
      <c r="C25" s="848"/>
      <c r="D25" s="848"/>
      <c r="E25" s="848"/>
      <c r="F25" s="848"/>
      <c r="G25" s="848"/>
      <c r="H25" s="848"/>
      <c r="I25" s="848"/>
      <c r="J25" s="849"/>
      <c r="K25" s="278"/>
      <c r="L25" s="278"/>
      <c r="M25" s="278"/>
      <c r="N25" s="278"/>
      <c r="O25" s="278"/>
      <c r="P25" s="278"/>
      <c r="Q25" s="278"/>
      <c r="R25" s="101"/>
      <c r="S25" s="45"/>
      <c r="T25" s="45"/>
      <c r="U25" s="45"/>
      <c r="V25" s="45"/>
      <c r="W25" s="45"/>
      <c r="X25" s="43"/>
      <c r="Y25" s="45"/>
      <c r="Z25" s="38"/>
      <c r="AA25" s="52"/>
      <c r="AB25" s="731">
        <v>0</v>
      </c>
      <c r="AC25" s="732"/>
      <c r="AD25" s="732"/>
      <c r="AE25" s="732"/>
      <c r="AF25" s="732"/>
      <c r="AG25" s="733"/>
      <c r="AH25" s="125"/>
      <c r="AI25" s="112"/>
      <c r="AJ25" s="112"/>
      <c r="AK25" s="112"/>
      <c r="AL25" s="112"/>
      <c r="AM25" s="112"/>
      <c r="AN25" s="112"/>
      <c r="AO25" s="41"/>
      <c r="AP25" s="43"/>
      <c r="AQ25" s="43"/>
      <c r="AR25" s="43"/>
      <c r="AS25" s="43"/>
      <c r="AT25" s="43"/>
      <c r="AU25" s="43"/>
      <c r="AV25" s="43"/>
      <c r="AW25" s="43"/>
      <c r="AX25" s="1"/>
      <c r="AY25" s="1"/>
      <c r="AZ25" s="1"/>
      <c r="BA25" s="1"/>
    </row>
    <row r="26" spans="2:59" ht="9.4" customHeight="1">
      <c r="B26" s="850"/>
      <c r="C26" s="851"/>
      <c r="D26" s="851"/>
      <c r="E26" s="851"/>
      <c r="F26" s="851"/>
      <c r="G26" s="851"/>
      <c r="H26" s="851"/>
      <c r="I26" s="851"/>
      <c r="J26" s="852"/>
      <c r="K26" s="278"/>
      <c r="L26" s="278"/>
      <c r="M26" s="278"/>
      <c r="N26" s="278"/>
      <c r="O26" s="278"/>
      <c r="P26" s="278"/>
      <c r="Q26" s="278"/>
      <c r="R26" s="101"/>
      <c r="S26" s="45"/>
      <c r="T26" s="45"/>
      <c r="U26" s="45"/>
      <c r="V26" s="45"/>
      <c r="W26" s="45"/>
      <c r="X26" s="43"/>
      <c r="Y26" s="45"/>
      <c r="Z26" s="38"/>
      <c r="AA26" s="52"/>
      <c r="AB26" s="731"/>
      <c r="AC26" s="732"/>
      <c r="AD26" s="732"/>
      <c r="AE26" s="732"/>
      <c r="AF26" s="732"/>
      <c r="AG26" s="733"/>
      <c r="AH26" s="125"/>
      <c r="AI26" s="112"/>
      <c r="AJ26" s="112"/>
      <c r="AK26" s="112"/>
      <c r="AL26" s="112"/>
      <c r="AM26" s="112"/>
      <c r="AN26" s="112"/>
      <c r="AO26" s="41"/>
      <c r="AP26" s="43"/>
      <c r="AQ26" s="43"/>
      <c r="AR26" s="43"/>
      <c r="AS26" s="43"/>
      <c r="AT26" s="43"/>
      <c r="AU26" s="43"/>
      <c r="AV26" s="43"/>
      <c r="AW26" s="43"/>
      <c r="AX26" s="1"/>
      <c r="AY26" s="1"/>
      <c r="AZ26" s="1"/>
      <c r="BA26" s="1"/>
    </row>
    <row r="27" spans="2:59" ht="9.4" customHeight="1">
      <c r="B27" s="850"/>
      <c r="C27" s="851"/>
      <c r="D27" s="851"/>
      <c r="E27" s="851"/>
      <c r="F27" s="851"/>
      <c r="G27" s="851"/>
      <c r="H27" s="851"/>
      <c r="I27" s="851"/>
      <c r="J27" s="852"/>
      <c r="K27" s="289"/>
      <c r="L27" s="738">
        <v>1</v>
      </c>
      <c r="M27" s="738"/>
      <c r="N27" s="738"/>
      <c r="O27" s="738"/>
      <c r="P27" s="738"/>
      <c r="Q27" s="739"/>
      <c r="R27" s="101"/>
      <c r="S27" s="45"/>
      <c r="T27" s="45"/>
      <c r="U27" s="45"/>
      <c r="V27" s="45"/>
      <c r="W27" s="45"/>
      <c r="X27" s="43"/>
      <c r="Y27" s="45"/>
      <c r="Z27" s="38"/>
      <c r="AA27" s="52"/>
      <c r="AB27" s="52"/>
      <c r="AC27" s="52"/>
      <c r="AD27" s="52"/>
      <c r="AE27" s="52"/>
      <c r="AF27" s="52"/>
      <c r="AG27" s="113"/>
      <c r="AH27" s="126"/>
      <c r="AI27" s="104"/>
      <c r="AJ27" s="104"/>
      <c r="AK27" s="104"/>
      <c r="AL27" s="104"/>
      <c r="AM27" s="104"/>
      <c r="AN27" s="104"/>
      <c r="AO27" s="41"/>
      <c r="AP27" s="43"/>
      <c r="AQ27" s="43"/>
      <c r="AR27" s="43"/>
      <c r="AS27" s="43"/>
      <c r="AT27" s="43"/>
      <c r="AU27" s="43"/>
      <c r="AV27" s="43"/>
      <c r="AW27" s="43"/>
      <c r="AX27" s="1"/>
      <c r="AY27" s="1"/>
      <c r="AZ27" s="1"/>
      <c r="BA27" s="1"/>
    </row>
    <row r="28" spans="2:59" ht="9.4" customHeight="1">
      <c r="B28" s="853"/>
      <c r="C28" s="854"/>
      <c r="D28" s="854"/>
      <c r="E28" s="854"/>
      <c r="F28" s="854"/>
      <c r="G28" s="854"/>
      <c r="H28" s="854"/>
      <c r="I28" s="854"/>
      <c r="J28" s="855"/>
      <c r="K28" s="290"/>
      <c r="L28" s="736"/>
      <c r="M28" s="736"/>
      <c r="N28" s="736"/>
      <c r="O28" s="736"/>
      <c r="P28" s="736"/>
      <c r="Q28" s="737"/>
      <c r="R28" s="101"/>
      <c r="S28" s="45"/>
      <c r="T28" s="45"/>
      <c r="U28" s="45"/>
      <c r="V28" s="45"/>
      <c r="W28" s="45"/>
      <c r="X28" s="43"/>
      <c r="Y28" s="43"/>
      <c r="Z28" s="38"/>
      <c r="AA28" s="52"/>
      <c r="AB28" s="52"/>
      <c r="AC28" s="52"/>
      <c r="AD28" s="52"/>
      <c r="AE28" s="52"/>
      <c r="AF28" s="52"/>
      <c r="AG28" s="113"/>
      <c r="AH28" s="126"/>
      <c r="AI28" s="104"/>
      <c r="AJ28" s="104"/>
      <c r="AK28" s="104"/>
      <c r="AL28" s="104"/>
      <c r="AM28" s="104"/>
      <c r="AN28" s="104"/>
      <c r="AO28" s="41"/>
      <c r="AP28" s="43"/>
      <c r="AQ28" s="43"/>
      <c r="AR28" s="43"/>
      <c r="AS28" s="43"/>
      <c r="AT28" s="43"/>
      <c r="AU28" s="43"/>
      <c r="AV28" s="43"/>
      <c r="AW28" s="43"/>
      <c r="AX28" s="1"/>
      <c r="AY28" s="1"/>
      <c r="AZ28" s="1"/>
      <c r="BA28" s="1"/>
      <c r="BB28" s="54"/>
    </row>
    <row r="29" spans="2:59" ht="9.4" customHeight="1" thickBot="1">
      <c r="B29" s="269"/>
      <c r="C29" s="269"/>
      <c r="D29" s="269"/>
      <c r="E29" s="269"/>
      <c r="F29" s="269"/>
      <c r="G29" s="269"/>
      <c r="H29" s="269"/>
      <c r="I29" s="269"/>
      <c r="J29" s="269"/>
      <c r="K29" s="192"/>
      <c r="L29" s="736" t="s">
        <v>763</v>
      </c>
      <c r="M29" s="736"/>
      <c r="N29" s="736"/>
      <c r="O29" s="736"/>
      <c r="P29" s="736"/>
      <c r="Q29" s="737"/>
      <c r="R29" s="101"/>
      <c r="S29" s="112"/>
      <c r="T29" s="112"/>
      <c r="U29" s="112"/>
      <c r="V29" s="112"/>
      <c r="W29" s="112"/>
      <c r="X29" s="112"/>
      <c r="Y29" s="112"/>
      <c r="Z29" s="32"/>
      <c r="AA29" s="33"/>
      <c r="AB29" s="33"/>
      <c r="AC29" s="33"/>
      <c r="AD29" s="33"/>
      <c r="AE29" s="33"/>
      <c r="AF29" s="33"/>
      <c r="AG29" s="50"/>
      <c r="AH29" s="34"/>
      <c r="AI29" s="35"/>
      <c r="AJ29" s="35"/>
      <c r="AK29" s="35"/>
      <c r="AL29" s="35"/>
      <c r="AM29" s="35"/>
      <c r="AN29" s="35"/>
      <c r="AO29" s="49"/>
      <c r="AP29" s="35"/>
      <c r="AQ29" s="35"/>
      <c r="AR29" s="35"/>
      <c r="AS29" s="35"/>
      <c r="AT29" s="35"/>
      <c r="AU29" s="35"/>
      <c r="AV29" s="35"/>
      <c r="AW29" s="35"/>
      <c r="AX29" s="1"/>
      <c r="AY29" s="1"/>
      <c r="AZ29" s="1"/>
      <c r="BA29" s="1"/>
      <c r="BC29" s="90"/>
    </row>
    <row r="30" spans="2:59" ht="9.4" customHeight="1" thickTop="1">
      <c r="B30" s="269"/>
      <c r="C30" s="269"/>
      <c r="D30" s="269"/>
      <c r="E30" s="269"/>
      <c r="F30" s="269"/>
      <c r="G30" s="269"/>
      <c r="H30" s="269"/>
      <c r="I30" s="269"/>
      <c r="J30" s="269"/>
      <c r="K30" s="192"/>
      <c r="L30" s="736"/>
      <c r="M30" s="736"/>
      <c r="N30" s="736"/>
      <c r="O30" s="736"/>
      <c r="P30" s="736"/>
      <c r="Q30" s="736"/>
      <c r="R30" s="594"/>
      <c r="S30" s="595"/>
      <c r="T30" s="596"/>
      <c r="U30" s="596"/>
      <c r="V30" s="596"/>
      <c r="W30" s="596"/>
      <c r="X30" s="596"/>
      <c r="Y30" s="596"/>
      <c r="Z30" s="615"/>
      <c r="AA30" s="33"/>
      <c r="AB30" s="33"/>
      <c r="AC30" s="33"/>
      <c r="AD30" s="33"/>
      <c r="AE30" s="33"/>
      <c r="AF30" s="33"/>
      <c r="AG30" s="50"/>
      <c r="AH30" s="34"/>
      <c r="AI30" s="35"/>
      <c r="AJ30" s="35"/>
      <c r="AK30" s="35"/>
      <c r="AL30" s="35"/>
      <c r="AM30" s="35"/>
      <c r="AN30" s="35"/>
      <c r="AO30" s="49"/>
      <c r="AP30" s="35"/>
      <c r="AQ30" s="35"/>
      <c r="AR30" s="35"/>
      <c r="AS30" s="35"/>
      <c r="AT30" s="35"/>
      <c r="AU30" s="35"/>
      <c r="AV30" s="35"/>
      <c r="AW30" s="35"/>
      <c r="AX30" s="1"/>
      <c r="AY30" s="1"/>
      <c r="AZ30" s="1"/>
      <c r="BA30" s="1"/>
      <c r="BC30" s="90"/>
    </row>
    <row r="31" spans="2:59" ht="9.4" customHeight="1">
      <c r="B31" s="766" t="s">
        <v>479</v>
      </c>
      <c r="C31" s="767"/>
      <c r="D31" s="767"/>
      <c r="E31" s="767"/>
      <c r="F31" s="767"/>
      <c r="G31" s="767"/>
      <c r="H31" s="767"/>
      <c r="I31" s="767"/>
      <c r="J31" s="768"/>
      <c r="K31" s="592"/>
      <c r="L31" s="736">
        <v>4</v>
      </c>
      <c r="M31" s="736"/>
      <c r="N31" s="736"/>
      <c r="O31" s="736"/>
      <c r="P31" s="736"/>
      <c r="Q31" s="752"/>
      <c r="R31" s="101"/>
      <c r="S31" s="292"/>
      <c r="T31" s="743">
        <v>2</v>
      </c>
      <c r="U31" s="743"/>
      <c r="V31" s="743"/>
      <c r="W31" s="743"/>
      <c r="X31" s="743"/>
      <c r="Y31" s="743"/>
      <c r="Z31" s="619"/>
      <c r="AA31" s="43"/>
      <c r="AB31" s="43"/>
      <c r="AC31" s="43"/>
      <c r="AD31" s="43"/>
      <c r="AE31" s="43"/>
      <c r="AF31" s="43"/>
      <c r="AG31" s="41"/>
      <c r="AH31" s="40"/>
      <c r="AI31" s="43"/>
      <c r="AJ31" s="43"/>
      <c r="AK31" s="43"/>
      <c r="AL31" s="43"/>
      <c r="AM31" s="43"/>
      <c r="AN31" s="43"/>
      <c r="AO31" s="41"/>
      <c r="AP31" s="43"/>
      <c r="AQ31" s="43"/>
      <c r="AR31" s="43"/>
      <c r="AS31" s="43"/>
      <c r="AT31" s="43"/>
      <c r="AU31" s="43"/>
      <c r="AV31" s="43"/>
      <c r="AW31" s="43"/>
      <c r="AX31" s="1"/>
      <c r="AY31" s="1"/>
      <c r="AZ31" s="1"/>
      <c r="BA31" s="1"/>
    </row>
    <row r="32" spans="2:59" ht="9.4" customHeight="1" thickBot="1">
      <c r="B32" s="769"/>
      <c r="C32" s="770"/>
      <c r="D32" s="770"/>
      <c r="E32" s="770"/>
      <c r="F32" s="770"/>
      <c r="G32" s="770"/>
      <c r="H32" s="770"/>
      <c r="I32" s="770"/>
      <c r="J32" s="771"/>
      <c r="K32" s="593"/>
      <c r="L32" s="740"/>
      <c r="M32" s="740"/>
      <c r="N32" s="740"/>
      <c r="O32" s="740"/>
      <c r="P32" s="740"/>
      <c r="Q32" s="753"/>
      <c r="R32" s="101"/>
      <c r="S32" s="292"/>
      <c r="T32" s="743"/>
      <c r="U32" s="743"/>
      <c r="V32" s="743"/>
      <c r="W32" s="743"/>
      <c r="X32" s="743"/>
      <c r="Y32" s="743"/>
      <c r="Z32" s="619"/>
      <c r="AA32" s="43"/>
      <c r="AB32" s="43"/>
      <c r="AC32" s="43"/>
      <c r="AD32" s="43"/>
      <c r="AE32" s="43"/>
      <c r="AF32" s="43"/>
      <c r="AG32" s="41"/>
      <c r="AH32" s="40"/>
      <c r="AI32" s="43"/>
      <c r="AJ32" s="43"/>
      <c r="AK32" s="43"/>
      <c r="AL32" s="43"/>
      <c r="AM32" s="43"/>
      <c r="AN32" s="43"/>
      <c r="AO32" s="41"/>
      <c r="AP32" s="43"/>
      <c r="AQ32" s="43"/>
      <c r="AR32" s="43"/>
      <c r="AS32" s="43"/>
      <c r="AT32" s="43"/>
      <c r="AU32" s="43"/>
      <c r="AV32" s="43"/>
      <c r="AW32" s="43"/>
      <c r="AX32" s="1"/>
      <c r="AY32" s="1"/>
      <c r="AZ32" s="1"/>
      <c r="BA32" s="1"/>
    </row>
    <row r="33" spans="2:60" ht="9.4" customHeight="1" thickTop="1" thickBot="1">
      <c r="B33" s="769"/>
      <c r="C33" s="770"/>
      <c r="D33" s="770"/>
      <c r="E33" s="770"/>
      <c r="F33" s="770"/>
      <c r="G33" s="770"/>
      <c r="H33" s="770"/>
      <c r="I33" s="770"/>
      <c r="J33" s="771"/>
      <c r="K33" s="252"/>
      <c r="L33" s="751" t="s">
        <v>64</v>
      </c>
      <c r="M33" s="751"/>
      <c r="N33" s="751"/>
      <c r="O33" s="751"/>
      <c r="P33" s="751"/>
      <c r="Q33" s="751"/>
      <c r="R33" s="101"/>
      <c r="S33" s="292"/>
      <c r="T33" s="736" t="s">
        <v>764</v>
      </c>
      <c r="U33" s="736"/>
      <c r="V33" s="736"/>
      <c r="W33" s="736"/>
      <c r="X33" s="736"/>
      <c r="Y33" s="736"/>
      <c r="Z33" s="616"/>
      <c r="AA33" s="620"/>
      <c r="AB33" s="620"/>
      <c r="AC33" s="620"/>
      <c r="AD33" s="620"/>
      <c r="AE33" s="620"/>
      <c r="AF33" s="620"/>
      <c r="AG33" s="621"/>
      <c r="AH33" s="40"/>
      <c r="AI33" s="43"/>
      <c r="AJ33" s="43"/>
      <c r="AK33" s="43"/>
      <c r="AL33" s="43"/>
      <c r="AM33" s="43"/>
      <c r="AN33" s="43"/>
      <c r="AO33" s="41"/>
      <c r="AP33" s="43"/>
      <c r="AQ33" s="43"/>
      <c r="AR33" s="43"/>
      <c r="AS33" s="43"/>
      <c r="AT33" s="43"/>
      <c r="AU33" s="43"/>
      <c r="AV33" s="43"/>
      <c r="AW33" s="43"/>
      <c r="AX33" s="1"/>
      <c r="AY33" s="1"/>
      <c r="AZ33" s="1"/>
      <c r="BA33" s="1"/>
    </row>
    <row r="34" spans="2:60" ht="9.4" customHeight="1" thickTop="1">
      <c r="B34" s="772"/>
      <c r="C34" s="773"/>
      <c r="D34" s="773"/>
      <c r="E34" s="773"/>
      <c r="F34" s="773"/>
      <c r="G34" s="773"/>
      <c r="H34" s="773"/>
      <c r="I34" s="773"/>
      <c r="J34" s="774"/>
      <c r="K34" s="278"/>
      <c r="L34" s="751"/>
      <c r="M34" s="751"/>
      <c r="N34" s="751"/>
      <c r="O34" s="751"/>
      <c r="P34" s="751"/>
      <c r="Q34" s="751"/>
      <c r="R34" s="101"/>
      <c r="S34" s="292"/>
      <c r="T34" s="736"/>
      <c r="U34" s="736"/>
      <c r="V34" s="736"/>
      <c r="W34" s="736"/>
      <c r="X34" s="736"/>
      <c r="Y34" s="736"/>
      <c r="Z34" s="51"/>
      <c r="AA34" s="43"/>
      <c r="AB34" s="43"/>
      <c r="AC34" s="43"/>
      <c r="AD34" s="43"/>
      <c r="AE34" s="43"/>
      <c r="AF34" s="43"/>
      <c r="AG34" s="43"/>
      <c r="AH34" s="40"/>
      <c r="AI34" s="43"/>
      <c r="AJ34" s="43"/>
      <c r="AK34" s="43"/>
      <c r="AL34" s="43"/>
      <c r="AM34" s="43"/>
      <c r="AN34" s="43"/>
      <c r="AO34" s="41"/>
      <c r="AP34" s="43"/>
      <c r="AQ34" s="735" t="s">
        <v>798</v>
      </c>
      <c r="AR34" s="735"/>
      <c r="AS34" s="735"/>
      <c r="AT34" s="735"/>
      <c r="AU34" s="735"/>
      <c r="AV34" s="735"/>
      <c r="AW34" s="735"/>
      <c r="AX34" s="735"/>
      <c r="AY34" s="1"/>
      <c r="AZ34" s="1"/>
      <c r="BA34" s="1"/>
      <c r="BE34" s="1"/>
    </row>
    <row r="35" spans="2:60" ht="9.4" customHeight="1">
      <c r="B35" s="267"/>
      <c r="C35" s="267"/>
      <c r="D35" s="267"/>
      <c r="E35" s="267"/>
      <c r="F35" s="267"/>
      <c r="G35" s="267"/>
      <c r="H35" s="267"/>
      <c r="I35" s="267"/>
      <c r="J35" s="268"/>
      <c r="K35" s="278"/>
      <c r="L35" s="278"/>
      <c r="M35" s="278"/>
      <c r="N35" s="278"/>
      <c r="O35" s="278"/>
      <c r="P35" s="278"/>
      <c r="Q35" s="278"/>
      <c r="R35" s="101"/>
      <c r="S35" s="293"/>
      <c r="T35" s="743">
        <v>1</v>
      </c>
      <c r="U35" s="743"/>
      <c r="V35" s="743"/>
      <c r="W35" s="743"/>
      <c r="X35" s="743"/>
      <c r="Y35" s="743"/>
      <c r="Z35" s="51"/>
      <c r="AA35" s="284"/>
      <c r="AB35" s="48"/>
      <c r="AC35" s="48"/>
      <c r="AD35" s="48"/>
      <c r="AE35" s="48"/>
      <c r="AF35" s="48"/>
      <c r="AG35" s="48"/>
      <c r="AH35" s="40"/>
      <c r="AI35" s="43"/>
      <c r="AJ35" s="43"/>
      <c r="AK35" s="43"/>
      <c r="AL35" s="43"/>
      <c r="AM35" s="43"/>
      <c r="AN35" s="43"/>
      <c r="AO35" s="41"/>
      <c r="AP35" s="43"/>
      <c r="AQ35" s="735"/>
      <c r="AR35" s="735"/>
      <c r="AS35" s="735"/>
      <c r="AT35" s="735"/>
      <c r="AU35" s="735"/>
      <c r="AV35" s="735"/>
      <c r="AW35" s="735"/>
      <c r="AX35" s="735"/>
      <c r="AY35" s="1"/>
      <c r="AZ35" s="1"/>
      <c r="BA35" s="1"/>
    </row>
    <row r="36" spans="2:60" ht="9.4" customHeight="1">
      <c r="B36" s="802" t="s">
        <v>638</v>
      </c>
      <c r="C36" s="803"/>
      <c r="D36" s="803"/>
      <c r="E36" s="803"/>
      <c r="F36" s="803"/>
      <c r="G36" s="803"/>
      <c r="H36" s="803"/>
      <c r="I36" s="803"/>
      <c r="J36" s="804"/>
      <c r="K36" s="244"/>
      <c r="L36" s="36"/>
      <c r="M36" s="36"/>
      <c r="N36" s="36"/>
      <c r="O36" s="36"/>
      <c r="P36" s="36"/>
      <c r="Q36" s="36"/>
      <c r="R36" s="32"/>
      <c r="S36" s="284"/>
      <c r="T36" s="743"/>
      <c r="U36" s="743"/>
      <c r="V36" s="743"/>
      <c r="W36" s="743"/>
      <c r="X36" s="743"/>
      <c r="Y36" s="743"/>
      <c r="Z36" s="243"/>
      <c r="AG36" s="1"/>
      <c r="AH36" s="34"/>
      <c r="AI36" s="35"/>
      <c r="AJ36" s="35"/>
      <c r="AK36" s="35"/>
      <c r="AL36" s="35"/>
      <c r="AM36" s="35"/>
      <c r="AN36" s="35"/>
      <c r="AO36" s="49"/>
      <c r="AP36" s="35"/>
      <c r="AQ36" s="735"/>
      <c r="AR36" s="735"/>
      <c r="AS36" s="735"/>
      <c r="AT36" s="735"/>
      <c r="AU36" s="735"/>
      <c r="AV36" s="735"/>
      <c r="AW36" s="735"/>
      <c r="AX36" s="735"/>
      <c r="AY36" s="1"/>
      <c r="AZ36" s="1"/>
      <c r="BA36" s="1"/>
      <c r="BC36" s="1"/>
    </row>
    <row r="37" spans="2:60" ht="9.4" customHeight="1" thickBot="1">
      <c r="B37" s="805"/>
      <c r="C37" s="806"/>
      <c r="D37" s="806"/>
      <c r="E37" s="806"/>
      <c r="F37" s="806"/>
      <c r="G37" s="806"/>
      <c r="H37" s="806"/>
      <c r="I37" s="806"/>
      <c r="J37" s="807"/>
      <c r="K37" s="607"/>
      <c r="L37" s="608"/>
      <c r="M37" s="608"/>
      <c r="N37" s="608"/>
      <c r="O37" s="608"/>
      <c r="P37" s="608"/>
      <c r="Q37" s="608"/>
      <c r="R37" s="609"/>
      <c r="S37" s="610"/>
      <c r="T37" s="610"/>
      <c r="U37" s="610"/>
      <c r="V37" s="610"/>
      <c r="W37" s="610"/>
      <c r="X37" s="610"/>
      <c r="Y37" s="610"/>
      <c r="Z37" s="243"/>
      <c r="AG37" s="1"/>
      <c r="AH37" s="34"/>
      <c r="AI37" s="35"/>
      <c r="AJ37" s="35"/>
      <c r="AK37" s="35"/>
      <c r="AL37" s="35"/>
      <c r="AM37" s="35"/>
      <c r="AN37" s="35"/>
      <c r="AO37" s="49"/>
      <c r="AP37" s="35"/>
      <c r="AQ37" s="735"/>
      <c r="AR37" s="735"/>
      <c r="AS37" s="735"/>
      <c r="AT37" s="735"/>
      <c r="AU37" s="735"/>
      <c r="AV37" s="735"/>
      <c r="AW37" s="735"/>
      <c r="AX37" s="735"/>
      <c r="AY37" s="1"/>
      <c r="AZ37" s="1"/>
      <c r="BA37" s="1"/>
      <c r="BC37" s="1"/>
    </row>
    <row r="38" spans="2:60" ht="9.4" customHeight="1" thickTop="1">
      <c r="B38" s="805"/>
      <c r="C38" s="806"/>
      <c r="D38" s="806"/>
      <c r="E38" s="806"/>
      <c r="F38" s="806"/>
      <c r="G38" s="806"/>
      <c r="H38" s="806"/>
      <c r="I38" s="806"/>
      <c r="J38" s="807"/>
      <c r="K38" s="33"/>
      <c r="L38" s="36"/>
      <c r="M38" s="36"/>
      <c r="N38" s="36"/>
      <c r="O38" s="36"/>
      <c r="P38" s="36"/>
      <c r="Q38" s="36"/>
      <c r="R38" s="32"/>
      <c r="S38" s="33"/>
      <c r="T38" s="33"/>
      <c r="U38" s="33"/>
      <c r="V38" s="33"/>
      <c r="W38" s="33"/>
      <c r="X38" s="36"/>
      <c r="Y38" s="36"/>
      <c r="Z38" s="101"/>
      <c r="AG38" s="1"/>
      <c r="AH38" s="34"/>
      <c r="AI38" s="293"/>
      <c r="AJ38" s="732">
        <v>2</v>
      </c>
      <c r="AK38" s="732"/>
      <c r="AL38" s="732"/>
      <c r="AM38" s="732"/>
      <c r="AN38" s="732"/>
      <c r="AO38" s="733"/>
      <c r="AP38" s="295"/>
      <c r="AQ38" s="735"/>
      <c r="AR38" s="735"/>
      <c r="AS38" s="735"/>
      <c r="AT38" s="735"/>
      <c r="AU38" s="735"/>
      <c r="AV38" s="735"/>
      <c r="AW38" s="735"/>
      <c r="AX38" s="735"/>
      <c r="AY38" s="1"/>
      <c r="AZ38" s="1"/>
      <c r="BA38" s="1"/>
      <c r="BD38" s="1"/>
    </row>
    <row r="39" spans="2:60" ht="9.4" customHeight="1">
      <c r="B39" s="808"/>
      <c r="C39" s="809"/>
      <c r="D39" s="809"/>
      <c r="E39" s="809"/>
      <c r="F39" s="809"/>
      <c r="G39" s="809"/>
      <c r="H39" s="809"/>
      <c r="I39" s="809"/>
      <c r="J39" s="810"/>
      <c r="K39" s="33"/>
      <c r="L39" s="36"/>
      <c r="M39" s="36"/>
      <c r="N39" s="36"/>
      <c r="O39" s="36"/>
      <c r="P39" s="36"/>
      <c r="Q39" s="36"/>
      <c r="R39" s="32"/>
      <c r="S39" s="33"/>
      <c r="T39" s="33"/>
      <c r="U39" s="33"/>
      <c r="V39" s="33"/>
      <c r="W39" s="33"/>
      <c r="X39" s="36"/>
      <c r="Y39" s="36"/>
      <c r="Z39" s="101"/>
      <c r="AG39" s="1"/>
      <c r="AH39" s="34"/>
      <c r="AI39" s="293"/>
      <c r="AJ39" s="732"/>
      <c r="AK39" s="732"/>
      <c r="AL39" s="732"/>
      <c r="AM39" s="732"/>
      <c r="AN39" s="732"/>
      <c r="AO39" s="733"/>
      <c r="AP39" s="295"/>
      <c r="AQ39" s="730" t="s">
        <v>795</v>
      </c>
      <c r="AR39" s="730"/>
      <c r="AS39" s="730"/>
      <c r="AT39" s="730"/>
      <c r="AU39" s="730"/>
      <c r="AV39" s="730"/>
      <c r="AW39" s="730"/>
      <c r="AX39" s="730"/>
      <c r="AY39" s="1"/>
      <c r="AZ39" s="1"/>
      <c r="BA39" s="1"/>
      <c r="BC39" s="90"/>
    </row>
    <row r="40" spans="2:60" s="39" customFormat="1" ht="9.4" customHeight="1" thickBot="1">
      <c r="B40" s="271"/>
      <c r="C40" s="271"/>
      <c r="D40" s="271"/>
      <c r="E40" s="271"/>
      <c r="F40" s="271"/>
      <c r="G40" s="271"/>
      <c r="H40" s="271"/>
      <c r="I40" s="271"/>
      <c r="J40" s="271"/>
      <c r="K40" s="33"/>
      <c r="L40" s="36"/>
      <c r="M40" s="36"/>
      <c r="N40" s="36"/>
      <c r="O40" s="36"/>
      <c r="P40" s="36"/>
      <c r="Q40" s="36"/>
      <c r="R40" s="32"/>
      <c r="S40" s="33"/>
      <c r="T40" s="33"/>
      <c r="U40" s="33"/>
      <c r="V40" s="33"/>
      <c r="W40" s="33"/>
      <c r="X40" s="36"/>
      <c r="Y40" s="36"/>
      <c r="Z40" s="43"/>
      <c r="AA40" s="128"/>
      <c r="AB40" s="43"/>
      <c r="AC40" s="43"/>
      <c r="AD40" s="43"/>
      <c r="AE40" s="43"/>
      <c r="AF40" s="43"/>
      <c r="AG40" s="43"/>
      <c r="AH40" s="34"/>
      <c r="AI40" s="293"/>
      <c r="AJ40" s="736" t="s">
        <v>818</v>
      </c>
      <c r="AK40" s="736"/>
      <c r="AL40" s="736"/>
      <c r="AM40" s="736"/>
      <c r="AN40" s="736"/>
      <c r="AO40" s="737"/>
      <c r="AP40" s="295"/>
      <c r="AQ40" s="730"/>
      <c r="AR40" s="730"/>
      <c r="AS40" s="730"/>
      <c r="AT40" s="730"/>
      <c r="AU40" s="730"/>
      <c r="AV40" s="730"/>
      <c r="AW40" s="730"/>
      <c r="AX40" s="730"/>
      <c r="AY40" s="43"/>
      <c r="AZ40" s="43"/>
      <c r="BA40" s="43"/>
      <c r="BC40" s="111"/>
    </row>
    <row r="41" spans="2:60" s="39" customFormat="1" ht="9.4" customHeight="1" thickTop="1">
      <c r="B41" s="271"/>
      <c r="C41" s="271"/>
      <c r="D41" s="271"/>
      <c r="E41" s="271"/>
      <c r="F41" s="271"/>
      <c r="G41" s="271"/>
      <c r="H41" s="271"/>
      <c r="I41" s="271"/>
      <c r="J41" s="271"/>
      <c r="K41" s="33"/>
      <c r="L41" s="36"/>
      <c r="M41" s="36"/>
      <c r="N41" s="36"/>
      <c r="O41" s="36"/>
      <c r="P41" s="36"/>
      <c r="Q41" s="36"/>
      <c r="R41" s="32"/>
      <c r="S41" s="33"/>
      <c r="T41" s="33"/>
      <c r="U41" s="33"/>
      <c r="V41" s="33"/>
      <c r="W41" s="33"/>
      <c r="X41" s="36"/>
      <c r="Y41" s="36"/>
      <c r="Z41" s="43"/>
      <c r="AA41" s="128"/>
      <c r="AB41" s="43"/>
      <c r="AC41" s="43"/>
      <c r="AD41" s="43"/>
      <c r="AE41" s="43"/>
      <c r="AF41" s="43"/>
      <c r="AG41" s="43"/>
      <c r="AH41" s="34"/>
      <c r="AI41" s="293"/>
      <c r="AJ41" s="736"/>
      <c r="AK41" s="736"/>
      <c r="AL41" s="736"/>
      <c r="AM41" s="736"/>
      <c r="AN41" s="736"/>
      <c r="AO41" s="736"/>
      <c r="AP41" s="686"/>
      <c r="AQ41" s="735" t="s">
        <v>796</v>
      </c>
      <c r="AR41" s="735"/>
      <c r="AS41" s="735"/>
      <c r="AT41" s="735"/>
      <c r="AU41" s="735"/>
      <c r="AV41" s="735"/>
      <c r="AW41" s="735"/>
      <c r="AX41" s="735"/>
      <c r="AY41" s="43"/>
      <c r="AZ41" s="43"/>
      <c r="BA41" s="43"/>
      <c r="BC41" s="111"/>
    </row>
    <row r="42" spans="2:60" s="39" customFormat="1" ht="9.4" customHeight="1">
      <c r="B42" s="838" t="s">
        <v>48</v>
      </c>
      <c r="C42" s="839"/>
      <c r="D42" s="839"/>
      <c r="E42" s="839"/>
      <c r="F42" s="839"/>
      <c r="G42" s="839"/>
      <c r="H42" s="839"/>
      <c r="I42" s="839"/>
      <c r="J42" s="840"/>
      <c r="K42" s="33"/>
      <c r="L42" s="36"/>
      <c r="M42" s="36"/>
      <c r="N42" s="36"/>
      <c r="O42" s="36"/>
      <c r="P42" s="36"/>
      <c r="Q42" s="36"/>
      <c r="R42" s="32"/>
      <c r="S42" s="33"/>
      <c r="T42" s="33"/>
      <c r="U42" s="33"/>
      <c r="V42" s="33"/>
      <c r="W42" s="33"/>
      <c r="X42" s="36"/>
      <c r="Y42" s="36"/>
      <c r="Z42" s="38"/>
      <c r="AA42" s="43"/>
      <c r="AB42" s="43"/>
      <c r="AC42" s="43"/>
      <c r="AD42" s="43"/>
      <c r="AE42" s="43"/>
      <c r="AF42" s="43"/>
      <c r="AG42" s="43"/>
      <c r="AH42" s="34"/>
      <c r="AI42" s="293"/>
      <c r="AJ42" s="732">
        <v>5</v>
      </c>
      <c r="AK42" s="732"/>
      <c r="AL42" s="732"/>
      <c r="AM42" s="732"/>
      <c r="AN42" s="732"/>
      <c r="AO42" s="732"/>
      <c r="AP42" s="684"/>
      <c r="AQ42" s="735"/>
      <c r="AR42" s="735"/>
      <c r="AS42" s="735"/>
      <c r="AT42" s="735"/>
      <c r="AU42" s="735"/>
      <c r="AV42" s="735"/>
      <c r="AW42" s="735"/>
      <c r="AX42" s="735"/>
      <c r="AY42" s="43"/>
      <c r="AZ42" s="43"/>
      <c r="BA42" s="43"/>
      <c r="BC42" s="111"/>
    </row>
    <row r="43" spans="2:60" ht="9.4" customHeight="1" thickBot="1">
      <c r="B43" s="841"/>
      <c r="C43" s="842"/>
      <c r="D43" s="842"/>
      <c r="E43" s="842"/>
      <c r="F43" s="842"/>
      <c r="G43" s="842"/>
      <c r="H43" s="842"/>
      <c r="I43" s="842"/>
      <c r="J43" s="843"/>
      <c r="K43" s="603"/>
      <c r="L43" s="604"/>
      <c r="M43" s="604"/>
      <c r="N43" s="604"/>
      <c r="O43" s="604"/>
      <c r="P43" s="604"/>
      <c r="Q43" s="604"/>
      <c r="R43" s="605"/>
      <c r="S43" s="611"/>
      <c r="T43" s="606"/>
      <c r="U43" s="606"/>
      <c r="V43" s="606"/>
      <c r="W43" s="606"/>
      <c r="X43" s="606"/>
      <c r="Y43" s="606"/>
      <c r="Z43" s="120"/>
      <c r="AA43" s="121"/>
      <c r="AB43" s="127"/>
      <c r="AC43" s="127"/>
      <c r="AD43" s="127"/>
      <c r="AE43" s="122"/>
      <c r="AF43" s="122"/>
      <c r="AG43" s="122"/>
      <c r="AH43" s="123"/>
      <c r="AI43" s="293"/>
      <c r="AJ43" s="732"/>
      <c r="AK43" s="732"/>
      <c r="AL43" s="732"/>
      <c r="AM43" s="732"/>
      <c r="AN43" s="732"/>
      <c r="AO43" s="732"/>
      <c r="AP43" s="685"/>
      <c r="AQ43" s="735"/>
      <c r="AR43" s="735"/>
      <c r="AS43" s="735"/>
      <c r="AT43" s="735"/>
      <c r="AU43" s="735"/>
      <c r="AV43" s="735"/>
      <c r="AW43" s="735"/>
      <c r="AX43" s="735"/>
      <c r="AY43" s="1"/>
      <c r="AZ43" s="1"/>
      <c r="BA43" s="1"/>
      <c r="BC43" s="1"/>
      <c r="BD43" s="1"/>
    </row>
    <row r="44" spans="2:60" ht="9.4" customHeight="1" thickTop="1">
      <c r="B44" s="841"/>
      <c r="C44" s="842"/>
      <c r="D44" s="842"/>
      <c r="E44" s="842"/>
      <c r="F44" s="842"/>
      <c r="G44" s="842"/>
      <c r="H44" s="842"/>
      <c r="I44" s="842"/>
      <c r="J44" s="843"/>
      <c r="K44" s="304"/>
      <c r="L44" s="118"/>
      <c r="M44" s="118"/>
      <c r="N44" s="118"/>
      <c r="O44" s="118"/>
      <c r="P44" s="118"/>
      <c r="Q44" s="118"/>
      <c r="R44" s="280"/>
      <c r="S44" s="118"/>
      <c r="T44" s="115"/>
      <c r="U44" s="115"/>
      <c r="V44" s="115"/>
      <c r="W44" s="115"/>
      <c r="X44" s="115"/>
      <c r="Y44" s="115"/>
      <c r="Z44" s="614"/>
      <c r="AA44" s="127"/>
      <c r="AB44" s="127"/>
      <c r="AC44" s="127"/>
      <c r="AD44" s="127"/>
      <c r="AE44" s="122"/>
      <c r="AF44" s="122"/>
      <c r="AG44" s="122"/>
      <c r="AH44" s="123"/>
      <c r="AI44" s="256"/>
      <c r="AJ44" s="256"/>
      <c r="AK44" s="256"/>
      <c r="AL44" s="256"/>
      <c r="AM44" s="256"/>
      <c r="AN44" s="256"/>
      <c r="AO44" s="122"/>
      <c r="AP44" s="685"/>
      <c r="AQ44" s="735"/>
      <c r="AR44" s="735"/>
      <c r="AS44" s="735"/>
      <c r="AT44" s="735"/>
      <c r="AU44" s="735"/>
      <c r="AV44" s="735"/>
      <c r="AW44" s="735"/>
      <c r="AX44" s="735"/>
      <c r="AY44" s="1"/>
      <c r="AZ44" s="1"/>
      <c r="BA44" s="1"/>
      <c r="BC44" s="1"/>
      <c r="BD44" s="1"/>
    </row>
    <row r="45" spans="2:60" ht="9.4" customHeight="1">
      <c r="B45" s="844"/>
      <c r="C45" s="845"/>
      <c r="D45" s="845"/>
      <c r="E45" s="845"/>
      <c r="F45" s="845"/>
      <c r="G45" s="845"/>
      <c r="H45" s="845"/>
      <c r="I45" s="845"/>
      <c r="J45" s="846"/>
      <c r="K45" s="33"/>
      <c r="L45" s="33"/>
      <c r="M45" s="33"/>
      <c r="N45" s="33"/>
      <c r="O45" s="33"/>
      <c r="P45" s="36"/>
      <c r="Q45" s="36"/>
      <c r="R45" s="101"/>
      <c r="S45" s="282"/>
      <c r="T45" s="732">
        <v>2</v>
      </c>
      <c r="U45" s="732"/>
      <c r="V45" s="732"/>
      <c r="W45" s="732"/>
      <c r="X45" s="732"/>
      <c r="Y45" s="732"/>
      <c r="Z45" s="615"/>
      <c r="AA45" s="33"/>
      <c r="AB45" s="33"/>
      <c r="AC45" s="33"/>
      <c r="AD45" s="33"/>
      <c r="AE45" s="33"/>
      <c r="AF45" s="33"/>
      <c r="AG45" s="33"/>
      <c r="AH45" s="34"/>
      <c r="AI45" s="1"/>
      <c r="AJ45" s="1"/>
      <c r="AK45" s="1"/>
      <c r="AL45" s="1"/>
      <c r="AM45" s="1"/>
      <c r="AN45" s="1"/>
      <c r="AO45" s="1"/>
      <c r="AP45" s="685"/>
      <c r="AQ45" s="735"/>
      <c r="AR45" s="735"/>
      <c r="AS45" s="735"/>
      <c r="AT45" s="735"/>
      <c r="AU45" s="735"/>
      <c r="AV45" s="735"/>
      <c r="AW45" s="735"/>
      <c r="AX45" s="735"/>
      <c r="AY45" s="1"/>
      <c r="AZ45" s="1"/>
      <c r="BA45" s="1"/>
      <c r="BC45" s="1"/>
      <c r="BD45" s="1"/>
      <c r="BH45" s="1"/>
    </row>
    <row r="46" spans="2:60" ht="9.4" customHeight="1">
      <c r="B46" s="266"/>
      <c r="C46" s="266"/>
      <c r="D46" s="266"/>
      <c r="E46" s="266"/>
      <c r="F46" s="266"/>
      <c r="G46" s="266"/>
      <c r="H46" s="266"/>
      <c r="I46" s="266"/>
      <c r="J46" s="266"/>
      <c r="K46" s="33"/>
      <c r="L46" s="36"/>
      <c r="M46" s="36"/>
      <c r="N46" s="36"/>
      <c r="O46" s="36"/>
      <c r="P46" s="36"/>
      <c r="Q46" s="36"/>
      <c r="R46" s="32"/>
      <c r="S46" s="282"/>
      <c r="T46" s="732"/>
      <c r="U46" s="732"/>
      <c r="V46" s="732"/>
      <c r="W46" s="732"/>
      <c r="X46" s="732"/>
      <c r="Y46" s="732"/>
      <c r="Z46" s="615"/>
      <c r="AA46" s="33"/>
      <c r="AB46" s="33"/>
      <c r="AC46" s="33"/>
      <c r="AD46" s="33"/>
      <c r="AE46" s="33"/>
      <c r="AF46" s="33"/>
      <c r="AG46" s="33"/>
      <c r="AH46" s="34"/>
      <c r="AI46" s="114"/>
      <c r="AJ46" s="118"/>
      <c r="AK46" s="118"/>
      <c r="AL46" s="118"/>
      <c r="AM46" s="115"/>
      <c r="AN46" s="115"/>
      <c r="AO46" s="115"/>
      <c r="AP46" s="684"/>
      <c r="AQ46" s="730" t="s">
        <v>797</v>
      </c>
      <c r="AR46" s="730"/>
      <c r="AS46" s="730"/>
      <c r="AT46" s="730"/>
      <c r="AU46" s="730"/>
      <c r="AV46" s="730"/>
      <c r="AW46" s="730"/>
      <c r="AX46" s="730"/>
      <c r="AY46" s="1"/>
      <c r="AZ46" s="1"/>
      <c r="BA46" s="1"/>
      <c r="BC46" s="1"/>
      <c r="BD46" s="1"/>
    </row>
    <row r="47" spans="2:60" ht="9.4" customHeight="1" thickBot="1">
      <c r="B47" s="829" t="s">
        <v>639</v>
      </c>
      <c r="C47" s="830"/>
      <c r="D47" s="830"/>
      <c r="E47" s="830"/>
      <c r="F47" s="830"/>
      <c r="G47" s="830"/>
      <c r="H47" s="830"/>
      <c r="I47" s="830"/>
      <c r="J47" s="831"/>
      <c r="K47" s="287"/>
      <c r="L47" s="287"/>
      <c r="M47" s="287"/>
      <c r="N47" s="287"/>
      <c r="O47" s="287"/>
      <c r="P47" s="287"/>
      <c r="Q47" s="287"/>
      <c r="R47" s="101"/>
      <c r="S47" s="283"/>
      <c r="T47" s="736" t="s">
        <v>757</v>
      </c>
      <c r="U47" s="736"/>
      <c r="V47" s="736"/>
      <c r="W47" s="736"/>
      <c r="X47" s="736"/>
      <c r="Y47" s="736"/>
      <c r="Z47" s="616"/>
      <c r="AA47" s="617"/>
      <c r="AB47" s="618"/>
      <c r="AC47" s="618"/>
      <c r="AD47" s="618"/>
      <c r="AE47" s="618"/>
      <c r="AF47" s="618"/>
      <c r="AG47" s="618"/>
      <c r="AH47" s="45"/>
      <c r="AI47" s="128"/>
      <c r="AJ47" s="43"/>
      <c r="AK47" s="43"/>
      <c r="AL47" s="43"/>
      <c r="AM47" s="43"/>
      <c r="AN47" s="43"/>
      <c r="AO47" s="43"/>
      <c r="AP47" s="684"/>
      <c r="AQ47" s="730"/>
      <c r="AR47" s="730"/>
      <c r="AS47" s="730"/>
      <c r="AT47" s="730"/>
      <c r="AU47" s="730"/>
      <c r="AV47" s="730"/>
      <c r="AW47" s="730"/>
      <c r="AX47" s="730"/>
      <c r="AY47" s="1"/>
      <c r="AZ47" s="1"/>
      <c r="BA47" s="1"/>
      <c r="BC47" s="1"/>
      <c r="BD47" s="1"/>
    </row>
    <row r="48" spans="2:60" ht="9.4" customHeight="1" thickTop="1">
      <c r="B48" s="832"/>
      <c r="C48" s="833"/>
      <c r="D48" s="833"/>
      <c r="E48" s="833"/>
      <c r="F48" s="833"/>
      <c r="G48" s="833"/>
      <c r="H48" s="833"/>
      <c r="I48" s="833"/>
      <c r="J48" s="834"/>
      <c r="K48" s="287"/>
      <c r="L48" s="287"/>
      <c r="M48" s="287"/>
      <c r="N48" s="287"/>
      <c r="O48" s="287"/>
      <c r="P48" s="287"/>
      <c r="Q48" s="287"/>
      <c r="R48" s="101"/>
      <c r="S48" s="284"/>
      <c r="T48" s="736"/>
      <c r="U48" s="736"/>
      <c r="V48" s="736"/>
      <c r="W48" s="736"/>
      <c r="X48" s="736"/>
      <c r="Y48" s="736"/>
      <c r="Z48" s="613"/>
      <c r="AA48" s="112"/>
      <c r="AB48" s="112"/>
      <c r="AC48" s="112"/>
      <c r="AD48" s="112"/>
      <c r="AE48" s="112"/>
      <c r="AF48" s="112"/>
      <c r="AG48" s="112"/>
      <c r="AH48" s="638"/>
      <c r="AI48" s="43"/>
      <c r="AJ48" s="43"/>
      <c r="AK48" s="43"/>
      <c r="AL48" s="43"/>
      <c r="AM48" s="43"/>
      <c r="AN48" s="43"/>
      <c r="AO48" s="43"/>
      <c r="AP48" s="684"/>
      <c r="AQ48" s="691"/>
      <c r="AR48" s="691"/>
      <c r="AS48" s="691"/>
      <c r="AT48" s="691"/>
      <c r="AU48" s="691"/>
      <c r="AV48" s="691"/>
      <c r="AW48" s="296"/>
      <c r="AX48" s="296"/>
      <c r="AY48" s="1"/>
      <c r="AZ48" s="1"/>
      <c r="BA48" s="1"/>
      <c r="BC48" s="1"/>
      <c r="BD48" s="1"/>
    </row>
    <row r="49" spans="2:58" ht="9.4" customHeight="1">
      <c r="B49" s="832"/>
      <c r="C49" s="833"/>
      <c r="D49" s="833"/>
      <c r="E49" s="833"/>
      <c r="F49" s="833"/>
      <c r="G49" s="833"/>
      <c r="H49" s="833"/>
      <c r="I49" s="833"/>
      <c r="J49" s="834"/>
      <c r="K49" s="288"/>
      <c r="L49" s="738">
        <v>0</v>
      </c>
      <c r="M49" s="738"/>
      <c r="N49" s="738"/>
      <c r="O49" s="738"/>
      <c r="P49" s="738"/>
      <c r="Q49" s="739"/>
      <c r="R49" s="101"/>
      <c r="S49" s="284"/>
      <c r="T49" s="732">
        <v>0</v>
      </c>
      <c r="U49" s="732"/>
      <c r="V49" s="732"/>
      <c r="W49" s="732"/>
      <c r="X49" s="732"/>
      <c r="Y49" s="732"/>
      <c r="Z49" s="634"/>
      <c r="AA49" s="104"/>
      <c r="AB49" s="104"/>
      <c r="AC49" s="104"/>
      <c r="AD49" s="104"/>
      <c r="AE49" s="104"/>
      <c r="AF49" s="104"/>
      <c r="AG49" s="104"/>
      <c r="AH49" s="638"/>
      <c r="AI49" s="43"/>
      <c r="AJ49" s="43"/>
      <c r="AK49" s="43"/>
      <c r="AL49" s="43"/>
      <c r="AM49" s="43"/>
      <c r="AN49" s="43"/>
      <c r="AO49" s="43"/>
      <c r="AP49" s="684"/>
      <c r="AQ49" s="295"/>
      <c r="AR49" s="295"/>
      <c r="AS49" s="295"/>
      <c r="AT49" s="295"/>
      <c r="AU49" s="295"/>
      <c r="AV49" s="295"/>
      <c r="AW49" s="295"/>
      <c r="AX49" s="1"/>
      <c r="AY49" s="1"/>
      <c r="AZ49" s="1"/>
      <c r="BA49" s="1"/>
      <c r="BC49" s="1"/>
      <c r="BD49" s="1"/>
    </row>
    <row r="50" spans="2:58" ht="9.4" customHeight="1">
      <c r="B50" s="835"/>
      <c r="C50" s="836"/>
      <c r="D50" s="836"/>
      <c r="E50" s="836"/>
      <c r="F50" s="836"/>
      <c r="G50" s="836"/>
      <c r="H50" s="836"/>
      <c r="I50" s="836"/>
      <c r="J50" s="837"/>
      <c r="K50" s="135"/>
      <c r="L50" s="736"/>
      <c r="M50" s="736"/>
      <c r="N50" s="736"/>
      <c r="O50" s="736"/>
      <c r="P50" s="736"/>
      <c r="Q50" s="737"/>
      <c r="R50" s="101"/>
      <c r="S50" s="284"/>
      <c r="T50" s="732"/>
      <c r="U50" s="732"/>
      <c r="V50" s="732"/>
      <c r="W50" s="732"/>
      <c r="X50" s="732"/>
      <c r="Y50" s="732"/>
      <c r="Z50" s="634"/>
      <c r="AA50" s="104"/>
      <c r="AB50" s="104"/>
      <c r="AC50" s="104"/>
      <c r="AD50" s="104"/>
      <c r="AE50" s="104"/>
      <c r="AF50" s="104"/>
      <c r="AG50" s="104"/>
      <c r="AH50" s="638"/>
      <c r="AI50" s="43"/>
      <c r="AJ50" s="43"/>
      <c r="AK50" s="43"/>
      <c r="AL50" s="43"/>
      <c r="AM50" s="43"/>
      <c r="AN50" s="43"/>
      <c r="AO50" s="43"/>
      <c r="AP50" s="685"/>
      <c r="AQ50" s="296"/>
      <c r="AR50" s="296"/>
      <c r="AS50" s="296"/>
      <c r="AT50" s="296"/>
      <c r="AU50" s="296"/>
      <c r="AV50" s="296"/>
      <c r="AW50" s="296"/>
      <c r="AX50" s="1"/>
      <c r="AY50" s="1"/>
      <c r="AZ50" s="1"/>
      <c r="BA50" s="1"/>
      <c r="BC50" s="1"/>
      <c r="BD50" s="1"/>
    </row>
    <row r="51" spans="2:58" ht="9.4" customHeight="1" thickBot="1">
      <c r="B51" s="272"/>
      <c r="C51" s="272"/>
      <c r="D51" s="272"/>
      <c r="E51" s="272"/>
      <c r="F51" s="272"/>
      <c r="G51" s="272"/>
      <c r="H51" s="272"/>
      <c r="I51" s="272"/>
      <c r="J51" s="273"/>
      <c r="K51" s="192"/>
      <c r="L51" s="736" t="s">
        <v>758</v>
      </c>
      <c r="M51" s="736"/>
      <c r="N51" s="736"/>
      <c r="O51" s="736"/>
      <c r="P51" s="736"/>
      <c r="Q51" s="737"/>
      <c r="R51" s="101"/>
      <c r="S51" s="284"/>
      <c r="T51" s="48"/>
      <c r="U51" s="48"/>
      <c r="V51" s="48"/>
      <c r="W51" s="48"/>
      <c r="X51" s="48"/>
      <c r="Y51" s="281"/>
      <c r="Z51" s="32"/>
      <c r="AA51" s="33"/>
      <c r="AB51" s="33"/>
      <c r="AC51" s="33"/>
      <c r="AD51" s="33"/>
      <c r="AE51" s="33"/>
      <c r="AF51" s="33"/>
      <c r="AG51" s="33"/>
      <c r="AH51" s="639"/>
      <c r="AI51" s="43"/>
      <c r="AJ51" s="43"/>
      <c r="AK51" s="43"/>
      <c r="AL51" s="43"/>
      <c r="AM51" s="43"/>
      <c r="AN51" s="43"/>
      <c r="AO51" s="43"/>
      <c r="AP51" s="685"/>
      <c r="AQ51" s="296"/>
      <c r="AR51" s="296"/>
      <c r="AS51" s="296"/>
      <c r="AT51" s="296"/>
      <c r="AU51" s="296"/>
      <c r="AV51" s="296"/>
      <c r="AW51" s="296"/>
      <c r="AX51" s="1"/>
      <c r="AY51" s="1"/>
      <c r="AZ51" s="1"/>
      <c r="BA51" s="1"/>
      <c r="BC51" s="1"/>
      <c r="BD51" s="1"/>
    </row>
    <row r="52" spans="2:58" ht="9.4" customHeight="1" thickTop="1">
      <c r="B52" s="272"/>
      <c r="C52" s="272"/>
      <c r="D52" s="272"/>
      <c r="E52" s="272"/>
      <c r="F52" s="272"/>
      <c r="G52" s="272"/>
      <c r="H52" s="272"/>
      <c r="I52" s="272"/>
      <c r="J52" s="273"/>
      <c r="K52" s="192"/>
      <c r="L52" s="736"/>
      <c r="M52" s="736"/>
      <c r="N52" s="736"/>
      <c r="O52" s="736"/>
      <c r="P52" s="736"/>
      <c r="Q52" s="736"/>
      <c r="R52" s="594"/>
      <c r="S52" s="599"/>
      <c r="T52" s="599"/>
      <c r="U52" s="599"/>
      <c r="V52" s="599"/>
      <c r="W52" s="599"/>
      <c r="X52" s="599"/>
      <c r="Y52" s="599"/>
      <c r="Z52" s="32"/>
      <c r="AA52" s="33"/>
      <c r="AB52" s="33"/>
      <c r="AC52" s="33"/>
      <c r="AD52" s="33"/>
      <c r="AE52" s="33"/>
      <c r="AF52" s="33"/>
      <c r="AG52" s="33"/>
      <c r="AH52" s="639"/>
      <c r="AI52" s="43"/>
      <c r="AJ52" s="43"/>
      <c r="AK52" s="43"/>
      <c r="AL52" s="43"/>
      <c r="AM52" s="43"/>
      <c r="AN52" s="43"/>
      <c r="AO52" s="43"/>
      <c r="AP52" s="685"/>
      <c r="AQ52" s="296"/>
      <c r="AR52" s="296"/>
      <c r="AS52" s="296"/>
      <c r="AT52" s="296"/>
      <c r="AU52" s="296"/>
      <c r="AV52" s="296"/>
      <c r="AW52" s="296"/>
      <c r="AX52" s="1"/>
      <c r="AY52" s="1"/>
      <c r="AZ52" s="1"/>
      <c r="BA52" s="1"/>
      <c r="BC52" s="1"/>
      <c r="BD52" s="1"/>
    </row>
    <row r="53" spans="2:58" ht="9.4" customHeight="1">
      <c r="B53" s="775" t="s">
        <v>640</v>
      </c>
      <c r="C53" s="776"/>
      <c r="D53" s="776"/>
      <c r="E53" s="776"/>
      <c r="F53" s="776"/>
      <c r="G53" s="776"/>
      <c r="H53" s="776"/>
      <c r="I53" s="776"/>
      <c r="J53" s="777"/>
      <c r="K53" s="597"/>
      <c r="L53" s="736">
        <v>1</v>
      </c>
      <c r="M53" s="736"/>
      <c r="N53" s="736"/>
      <c r="O53" s="736"/>
      <c r="P53" s="736"/>
      <c r="Q53" s="752"/>
      <c r="R53" s="101"/>
      <c r="S53" s="104"/>
      <c r="T53" s="104"/>
      <c r="U53" s="104"/>
      <c r="V53" s="104"/>
      <c r="W53" s="104"/>
      <c r="X53" s="104"/>
      <c r="Y53" s="104"/>
      <c r="Z53" s="38"/>
      <c r="AA53" s="43"/>
      <c r="AB53" s="43"/>
      <c r="AC53" s="43"/>
      <c r="AD53" s="43"/>
      <c r="AE53" s="43"/>
      <c r="AF53" s="36"/>
      <c r="AG53" s="43"/>
      <c r="AH53" s="638"/>
      <c r="AI53" s="43"/>
      <c r="AJ53" s="43"/>
      <c r="AK53" s="43"/>
      <c r="AL53" s="43"/>
      <c r="AM53" s="43"/>
      <c r="AN53" s="43"/>
      <c r="AO53" s="43"/>
      <c r="AP53" s="653"/>
      <c r="AQ53" s="43"/>
      <c r="AR53" s="43"/>
      <c r="AS53" s="43"/>
      <c r="AT53" s="43"/>
      <c r="AU53" s="43"/>
      <c r="AV53" s="43"/>
      <c r="AW53" s="43"/>
      <c r="AX53" s="1"/>
      <c r="AY53" s="1"/>
      <c r="AZ53" s="1"/>
      <c r="BA53" s="1"/>
      <c r="BC53" s="1"/>
      <c r="BD53" s="1"/>
    </row>
    <row r="54" spans="2:58" ht="9.4" customHeight="1" thickBot="1">
      <c r="B54" s="778"/>
      <c r="C54" s="779"/>
      <c r="D54" s="779"/>
      <c r="E54" s="779"/>
      <c r="F54" s="779"/>
      <c r="G54" s="779"/>
      <c r="H54" s="779"/>
      <c r="I54" s="779"/>
      <c r="J54" s="780"/>
      <c r="K54" s="598"/>
      <c r="L54" s="740"/>
      <c r="M54" s="740"/>
      <c r="N54" s="740"/>
      <c r="O54" s="740"/>
      <c r="P54" s="740"/>
      <c r="Q54" s="753"/>
      <c r="R54" s="101"/>
      <c r="S54" s="104"/>
      <c r="T54" s="104"/>
      <c r="U54" s="104"/>
      <c r="V54" s="104"/>
      <c r="W54" s="104"/>
      <c r="X54" s="104"/>
      <c r="Y54" s="104"/>
      <c r="Z54" s="38"/>
      <c r="AA54" s="43"/>
      <c r="AB54" s="43"/>
      <c r="AC54" s="43"/>
      <c r="AD54" s="43"/>
      <c r="AE54" s="43"/>
      <c r="AF54" s="36"/>
      <c r="AG54" s="43"/>
      <c r="AH54" s="638"/>
      <c r="AI54" s="43"/>
      <c r="AJ54" s="43"/>
      <c r="AK54" s="43"/>
      <c r="AL54" s="43"/>
      <c r="AM54" s="43"/>
      <c r="AN54" s="43"/>
      <c r="AO54" s="43"/>
      <c r="AP54" s="653"/>
      <c r="AQ54" s="43"/>
      <c r="AR54" s="43"/>
      <c r="AS54" s="43"/>
      <c r="AT54" s="43"/>
      <c r="AU54" s="43"/>
      <c r="AV54" s="43"/>
      <c r="AW54" s="43"/>
      <c r="AX54" s="1"/>
      <c r="AY54" s="1"/>
      <c r="AZ54" s="1"/>
      <c r="BA54" s="1"/>
      <c r="BC54" s="89"/>
      <c r="BD54" s="57"/>
    </row>
    <row r="55" spans="2:58" ht="9.4" customHeight="1" thickTop="1">
      <c r="B55" s="778"/>
      <c r="C55" s="779"/>
      <c r="D55" s="779"/>
      <c r="E55" s="779"/>
      <c r="F55" s="779"/>
      <c r="G55" s="779"/>
      <c r="H55" s="779"/>
      <c r="I55" s="779"/>
      <c r="J55" s="780"/>
      <c r="K55" s="259"/>
      <c r="L55" s="751" t="s">
        <v>64</v>
      </c>
      <c r="M55" s="751"/>
      <c r="N55" s="751"/>
      <c r="O55" s="751"/>
      <c r="P55" s="751"/>
      <c r="Q55" s="751"/>
      <c r="R55" s="101"/>
      <c r="S55" s="104"/>
      <c r="T55" s="104"/>
      <c r="U55" s="104"/>
      <c r="V55" s="104"/>
      <c r="W55" s="104"/>
      <c r="X55" s="104"/>
      <c r="Y55" s="104"/>
      <c r="Z55" s="38"/>
      <c r="AA55" s="43"/>
      <c r="AB55" s="741">
        <v>2</v>
      </c>
      <c r="AC55" s="742"/>
      <c r="AD55" s="742"/>
      <c r="AE55" s="742"/>
      <c r="AF55" s="742"/>
      <c r="AG55" s="743"/>
      <c r="AH55" s="638"/>
      <c r="AI55" s="43"/>
      <c r="AJ55" s="43"/>
      <c r="AK55" s="43"/>
      <c r="AL55" s="43"/>
      <c r="AM55" s="43"/>
      <c r="AN55" s="43"/>
      <c r="AO55" s="43"/>
      <c r="AP55" s="653"/>
      <c r="AQ55" s="43"/>
      <c r="AR55" s="43"/>
      <c r="AS55" s="43"/>
      <c r="AT55" s="43"/>
      <c r="AU55" s="43"/>
      <c r="AV55" s="43"/>
      <c r="AW55" s="43"/>
      <c r="AX55" s="1"/>
      <c r="AY55" s="1"/>
      <c r="AZ55" s="1"/>
      <c r="BA55" s="1"/>
      <c r="BC55" s="89"/>
      <c r="BD55" s="57"/>
    </row>
    <row r="56" spans="2:58" ht="9.4" customHeight="1">
      <c r="B56" s="781"/>
      <c r="C56" s="782"/>
      <c r="D56" s="782"/>
      <c r="E56" s="782"/>
      <c r="F56" s="782"/>
      <c r="G56" s="782"/>
      <c r="H56" s="782"/>
      <c r="I56" s="782"/>
      <c r="J56" s="783"/>
      <c r="K56" s="287"/>
      <c r="L56" s="751"/>
      <c r="M56" s="751"/>
      <c r="N56" s="751"/>
      <c r="O56" s="751"/>
      <c r="P56" s="751"/>
      <c r="Q56" s="751"/>
      <c r="R56" s="101"/>
      <c r="S56" s="100"/>
      <c r="T56" s="100"/>
      <c r="U56" s="100"/>
      <c r="V56" s="100"/>
      <c r="W56" s="100"/>
      <c r="X56" s="100"/>
      <c r="Y56" s="100"/>
      <c r="Z56" s="38"/>
      <c r="AA56" s="43"/>
      <c r="AB56" s="741"/>
      <c r="AC56" s="742"/>
      <c r="AD56" s="742"/>
      <c r="AE56" s="742"/>
      <c r="AF56" s="742"/>
      <c r="AG56" s="743"/>
      <c r="AH56" s="638"/>
      <c r="AI56" s="43"/>
      <c r="AJ56" s="43"/>
      <c r="AK56" s="43"/>
      <c r="AL56" s="43"/>
      <c r="AM56" s="43"/>
      <c r="AN56" s="43"/>
      <c r="AO56" s="43"/>
      <c r="AP56" s="653"/>
      <c r="AQ56" s="43"/>
      <c r="AR56" s="43"/>
      <c r="AS56" s="43"/>
      <c r="AT56" s="43"/>
      <c r="AU56" s="43"/>
      <c r="AV56" s="43"/>
      <c r="AW56" s="43"/>
      <c r="AX56" s="1"/>
      <c r="AY56" s="1"/>
      <c r="AZ56" s="1"/>
      <c r="BA56" s="1"/>
      <c r="BC56" s="1"/>
      <c r="BD56" s="1"/>
      <c r="BF56" s="1"/>
    </row>
    <row r="57" spans="2:58" ht="9.4" customHeight="1" thickBot="1">
      <c r="B57" s="269"/>
      <c r="C57" s="269"/>
      <c r="D57" s="269"/>
      <c r="E57" s="269"/>
      <c r="F57" s="269"/>
      <c r="G57" s="269"/>
      <c r="H57" s="269"/>
      <c r="I57" s="269"/>
      <c r="J57" s="269"/>
      <c r="K57" s="287"/>
      <c r="L57" s="287"/>
      <c r="M57" s="287"/>
      <c r="N57" s="287"/>
      <c r="O57" s="287"/>
      <c r="P57" s="287"/>
      <c r="Q57" s="287"/>
      <c r="R57" s="101"/>
      <c r="S57" s="45"/>
      <c r="T57" s="45"/>
      <c r="U57" s="45"/>
      <c r="V57" s="45"/>
      <c r="W57" s="45"/>
      <c r="X57" s="43"/>
      <c r="Y57" s="43"/>
      <c r="Z57" s="38"/>
      <c r="AA57" s="43"/>
      <c r="AB57" s="744" t="s">
        <v>819</v>
      </c>
      <c r="AC57" s="745"/>
      <c r="AD57" s="745"/>
      <c r="AE57" s="745"/>
      <c r="AF57" s="745"/>
      <c r="AG57" s="746"/>
      <c r="AH57" s="640"/>
      <c r="AI57" s="604"/>
      <c r="AJ57" s="604"/>
      <c r="AK57" s="604"/>
      <c r="AL57" s="604"/>
      <c r="AM57" s="606"/>
      <c r="AN57" s="606"/>
      <c r="AO57" s="606"/>
      <c r="AP57" s="648"/>
      <c r="AQ57" s="115"/>
      <c r="AR57" s="115"/>
      <c r="AS57" s="115"/>
      <c r="AT57" s="115"/>
      <c r="AU57" s="115"/>
      <c r="AV57" s="115"/>
      <c r="AW57" s="115"/>
      <c r="AX57" s="1"/>
      <c r="AY57" s="1"/>
      <c r="AZ57" s="1"/>
      <c r="BA57" s="1"/>
      <c r="BC57" s="1"/>
      <c r="BD57" s="1"/>
    </row>
    <row r="58" spans="2:58" ht="9.4" customHeight="1" thickTop="1">
      <c r="B58" s="269"/>
      <c r="C58" s="269"/>
      <c r="D58" s="269"/>
      <c r="E58" s="269"/>
      <c r="F58" s="269"/>
      <c r="G58" s="269"/>
      <c r="H58" s="269"/>
      <c r="I58" s="269"/>
      <c r="J58" s="269"/>
      <c r="K58" s="278"/>
      <c r="L58" s="278"/>
      <c r="M58" s="278"/>
      <c r="N58" s="278"/>
      <c r="O58" s="278"/>
      <c r="P58" s="278"/>
      <c r="Q58" s="278"/>
      <c r="R58" s="101"/>
      <c r="S58" s="45"/>
      <c r="T58" s="45"/>
      <c r="U58" s="45"/>
      <c r="V58" s="45"/>
      <c r="W58" s="45"/>
      <c r="X58" s="43"/>
      <c r="Y58" s="43"/>
      <c r="Z58" s="38"/>
      <c r="AA58" s="43"/>
      <c r="AB58" s="744"/>
      <c r="AC58" s="745"/>
      <c r="AD58" s="745"/>
      <c r="AE58" s="745"/>
      <c r="AF58" s="745"/>
      <c r="AG58" s="747"/>
      <c r="AH58" s="129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"/>
      <c r="AY58" s="1"/>
      <c r="AZ58" s="1"/>
      <c r="BA58" s="1"/>
      <c r="BC58" s="1"/>
      <c r="BD58" s="1"/>
      <c r="BF58" s="1"/>
    </row>
    <row r="59" spans="2:58" ht="9.4" customHeight="1">
      <c r="B59" s="784" t="s">
        <v>641</v>
      </c>
      <c r="C59" s="785"/>
      <c r="D59" s="785"/>
      <c r="E59" s="785"/>
      <c r="F59" s="785"/>
      <c r="G59" s="785"/>
      <c r="H59" s="785"/>
      <c r="I59" s="785"/>
      <c r="J59" s="786"/>
      <c r="K59" s="278"/>
      <c r="L59" s="278"/>
      <c r="M59" s="278"/>
      <c r="N59" s="278"/>
      <c r="O59" s="278"/>
      <c r="P59" s="278"/>
      <c r="Q59" s="278"/>
      <c r="R59" s="101"/>
      <c r="S59" s="45"/>
      <c r="T59" s="45"/>
      <c r="U59" s="45"/>
      <c r="V59" s="45"/>
      <c r="W59" s="45"/>
      <c r="X59" s="43"/>
      <c r="Y59" s="45"/>
      <c r="Z59" s="38"/>
      <c r="AA59" s="52"/>
      <c r="AB59" s="744">
        <v>1</v>
      </c>
      <c r="AC59" s="746"/>
      <c r="AD59" s="746"/>
      <c r="AE59" s="746"/>
      <c r="AF59" s="746"/>
      <c r="AG59" s="747"/>
      <c r="AH59" s="125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1"/>
      <c r="AZ59" s="1"/>
      <c r="BA59" s="1"/>
      <c r="BB59" s="1"/>
    </row>
    <row r="60" spans="2:58" ht="9.4" customHeight="1" thickBot="1">
      <c r="B60" s="787"/>
      <c r="C60" s="788"/>
      <c r="D60" s="788"/>
      <c r="E60" s="788"/>
      <c r="F60" s="788"/>
      <c r="G60" s="788"/>
      <c r="H60" s="788"/>
      <c r="I60" s="788"/>
      <c r="J60" s="788"/>
      <c r="K60" s="601"/>
      <c r="L60" s="600"/>
      <c r="M60" s="600"/>
      <c r="N60" s="600"/>
      <c r="O60" s="600"/>
      <c r="P60" s="600"/>
      <c r="Q60" s="600"/>
      <c r="R60" s="612"/>
      <c r="S60" s="45"/>
      <c r="T60" s="45"/>
      <c r="U60" s="45"/>
      <c r="V60" s="45"/>
      <c r="W60" s="45"/>
      <c r="X60" s="43"/>
      <c r="Y60" s="45"/>
      <c r="Z60" s="38"/>
      <c r="AA60" s="52"/>
      <c r="AB60" s="744"/>
      <c r="AC60" s="746"/>
      <c r="AD60" s="746"/>
      <c r="AE60" s="746"/>
      <c r="AF60" s="746"/>
      <c r="AG60" s="747"/>
      <c r="AH60" s="125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1"/>
      <c r="AZ60" s="1"/>
      <c r="BA60" s="1"/>
      <c r="BB60" s="1"/>
    </row>
    <row r="61" spans="2:58" ht="9.4" customHeight="1" thickTop="1">
      <c r="B61" s="787"/>
      <c r="C61" s="788"/>
      <c r="D61" s="788"/>
      <c r="E61" s="788"/>
      <c r="F61" s="788"/>
      <c r="G61" s="788"/>
      <c r="H61" s="788"/>
      <c r="I61" s="788"/>
      <c r="J61" s="789"/>
      <c r="K61" s="290"/>
      <c r="L61" s="736">
        <v>3</v>
      </c>
      <c r="M61" s="736"/>
      <c r="N61" s="736"/>
      <c r="O61" s="736"/>
      <c r="P61" s="736"/>
      <c r="Q61" s="736"/>
      <c r="R61" s="587"/>
      <c r="S61" s="45"/>
      <c r="T61" s="45"/>
      <c r="U61" s="45"/>
      <c r="V61" s="45"/>
      <c r="W61" s="45"/>
      <c r="X61" s="43"/>
      <c r="Y61" s="45"/>
      <c r="Z61" s="38"/>
      <c r="AA61" s="52"/>
      <c r="AB61" s="52"/>
      <c r="AC61" s="52"/>
      <c r="AD61" s="52"/>
      <c r="AE61" s="52"/>
      <c r="AF61" s="52"/>
      <c r="AG61" s="113"/>
      <c r="AH61" s="126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1"/>
      <c r="AZ61" s="1"/>
      <c r="BA61" s="1"/>
      <c r="BB61" s="1"/>
    </row>
    <row r="62" spans="2:58" ht="9.4" customHeight="1">
      <c r="B62" s="790"/>
      <c r="C62" s="791"/>
      <c r="D62" s="791"/>
      <c r="E62" s="791"/>
      <c r="F62" s="791"/>
      <c r="G62" s="791"/>
      <c r="H62" s="791"/>
      <c r="I62" s="791"/>
      <c r="J62" s="792"/>
      <c r="K62" s="290"/>
      <c r="L62" s="736"/>
      <c r="M62" s="736"/>
      <c r="N62" s="736"/>
      <c r="O62" s="736"/>
      <c r="P62" s="736"/>
      <c r="Q62" s="736"/>
      <c r="R62" s="587"/>
      <c r="S62" s="45"/>
      <c r="T62" s="45"/>
      <c r="U62" s="45"/>
      <c r="V62" s="45"/>
      <c r="W62" s="45"/>
      <c r="X62" s="43"/>
      <c r="Y62" s="43"/>
      <c r="Z62" s="38"/>
      <c r="AA62" s="52"/>
      <c r="AB62" s="52"/>
      <c r="AC62" s="52"/>
      <c r="AD62" s="52"/>
      <c r="AE62" s="52"/>
      <c r="AF62" s="52"/>
      <c r="AG62" s="113"/>
      <c r="AH62" s="126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1"/>
      <c r="AZ62" s="1"/>
      <c r="BA62" s="1"/>
      <c r="BB62" s="1"/>
      <c r="BF62" s="1"/>
    </row>
    <row r="63" spans="2:58" ht="9.4" customHeight="1" thickBot="1">
      <c r="B63" s="267"/>
      <c r="C63" s="267"/>
      <c r="D63" s="267"/>
      <c r="E63" s="267"/>
      <c r="F63" s="267"/>
      <c r="G63" s="267"/>
      <c r="H63" s="267"/>
      <c r="I63" s="267"/>
      <c r="J63" s="268"/>
      <c r="K63" s="192"/>
      <c r="L63" s="736" t="s">
        <v>759</v>
      </c>
      <c r="M63" s="736"/>
      <c r="N63" s="736"/>
      <c r="O63" s="736"/>
      <c r="P63" s="736"/>
      <c r="Q63" s="736"/>
      <c r="R63" s="588"/>
      <c r="S63" s="602"/>
      <c r="T63" s="602"/>
      <c r="U63" s="602"/>
      <c r="V63" s="602"/>
      <c r="W63" s="602"/>
      <c r="X63" s="602"/>
      <c r="Y63" s="602"/>
      <c r="Z63" s="32"/>
      <c r="AA63" s="33"/>
      <c r="AB63" s="33"/>
      <c r="AC63" s="33"/>
      <c r="AD63" s="33"/>
      <c r="AE63" s="33"/>
      <c r="AF63" s="33"/>
      <c r="AG63" s="50"/>
      <c r="AH63" s="34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1"/>
      <c r="AZ63" s="1"/>
      <c r="BA63" s="1"/>
      <c r="BB63" s="1"/>
    </row>
    <row r="64" spans="2:58" ht="9.4" customHeight="1" thickTop="1">
      <c r="B64" s="267"/>
      <c r="C64" s="267"/>
      <c r="D64" s="267"/>
      <c r="E64" s="267"/>
      <c r="F64" s="267"/>
      <c r="G64" s="267"/>
      <c r="H64" s="267"/>
      <c r="I64" s="267"/>
      <c r="J64" s="268"/>
      <c r="K64" s="192"/>
      <c r="L64" s="736"/>
      <c r="M64" s="736"/>
      <c r="N64" s="736"/>
      <c r="O64" s="736"/>
      <c r="P64" s="736"/>
      <c r="Q64" s="737"/>
      <c r="R64" s="101"/>
      <c r="S64" s="292"/>
      <c r="T64" s="104"/>
      <c r="U64" s="104"/>
      <c r="V64" s="104"/>
      <c r="W64" s="104"/>
      <c r="X64" s="104"/>
      <c r="Y64" s="104"/>
      <c r="Z64" s="635"/>
      <c r="AA64" s="33"/>
      <c r="AB64" s="33"/>
      <c r="AC64" s="33"/>
      <c r="AD64" s="33"/>
      <c r="AE64" s="33"/>
      <c r="AF64" s="33"/>
      <c r="AG64" s="50"/>
      <c r="AH64" s="34"/>
      <c r="AI64" s="102"/>
      <c r="AJ64" s="102"/>
      <c r="AK64" s="102"/>
      <c r="AL64" s="102"/>
      <c r="AM64" s="102"/>
      <c r="AN64" s="102"/>
      <c r="AO64" s="102"/>
      <c r="AP64" s="43"/>
      <c r="AQ64" s="43"/>
      <c r="AR64" s="43"/>
      <c r="AS64" s="43"/>
      <c r="AT64" s="43"/>
      <c r="AU64" s="43"/>
      <c r="AV64" s="43"/>
      <c r="AW64" s="43"/>
      <c r="AX64" s="43"/>
      <c r="AY64" s="1"/>
      <c r="AZ64" s="1"/>
      <c r="BA64" s="1"/>
      <c r="BB64" s="1"/>
    </row>
    <row r="65" spans="2:63" ht="9.4" customHeight="1">
      <c r="B65" s="811" t="s">
        <v>481</v>
      </c>
      <c r="C65" s="812"/>
      <c r="D65" s="812"/>
      <c r="E65" s="812"/>
      <c r="F65" s="812"/>
      <c r="G65" s="812"/>
      <c r="H65" s="812"/>
      <c r="I65" s="812"/>
      <c r="J65" s="813"/>
      <c r="K65" s="202"/>
      <c r="L65" s="736">
        <v>1</v>
      </c>
      <c r="M65" s="736"/>
      <c r="N65" s="736"/>
      <c r="O65" s="736"/>
      <c r="P65" s="736"/>
      <c r="Q65" s="737"/>
      <c r="R65" s="101"/>
      <c r="S65" s="292"/>
      <c r="T65" s="732">
        <v>2</v>
      </c>
      <c r="U65" s="732"/>
      <c r="V65" s="732"/>
      <c r="W65" s="732"/>
      <c r="X65" s="732"/>
      <c r="Y65" s="732"/>
      <c r="Z65" s="51"/>
      <c r="AA65" s="43"/>
      <c r="AB65" s="43"/>
      <c r="AC65" s="43"/>
      <c r="AD65" s="43"/>
      <c r="AE65" s="43"/>
      <c r="AF65" s="43"/>
      <c r="AG65" s="41"/>
      <c r="AH65" s="40"/>
      <c r="AI65" s="112"/>
      <c r="AJ65" s="112"/>
      <c r="AK65" s="112"/>
      <c r="AL65" s="112"/>
      <c r="AM65" s="112"/>
      <c r="AN65" s="112"/>
      <c r="AO65" s="112"/>
      <c r="AP65" s="43"/>
      <c r="AQ65" s="43"/>
      <c r="AR65" s="43"/>
      <c r="AS65" s="43"/>
      <c r="AT65" s="43"/>
      <c r="AU65" s="43"/>
      <c r="AV65" s="43"/>
      <c r="AW65" s="43"/>
      <c r="AX65" s="43"/>
      <c r="AY65" s="1"/>
      <c r="AZ65" s="1"/>
      <c r="BA65" s="1"/>
      <c r="BB65" s="1"/>
    </row>
    <row r="66" spans="2:63" ht="9.4" customHeight="1">
      <c r="B66" s="814"/>
      <c r="C66" s="815"/>
      <c r="D66" s="815"/>
      <c r="E66" s="815"/>
      <c r="F66" s="815"/>
      <c r="G66" s="815"/>
      <c r="H66" s="815"/>
      <c r="I66" s="815"/>
      <c r="J66" s="816"/>
      <c r="K66" s="300"/>
      <c r="L66" s="754"/>
      <c r="M66" s="754"/>
      <c r="N66" s="754"/>
      <c r="O66" s="754"/>
      <c r="P66" s="754"/>
      <c r="Q66" s="755"/>
      <c r="R66" s="101"/>
      <c r="S66" s="292"/>
      <c r="T66" s="732"/>
      <c r="U66" s="732"/>
      <c r="V66" s="732"/>
      <c r="W66" s="732"/>
      <c r="X66" s="732"/>
      <c r="Y66" s="732"/>
      <c r="Z66" s="51"/>
      <c r="AA66" s="43"/>
      <c r="AB66" s="43"/>
      <c r="AC66" s="43"/>
      <c r="AD66" s="43"/>
      <c r="AE66" s="43"/>
      <c r="AF66" s="43"/>
      <c r="AG66" s="41"/>
      <c r="AH66" s="40"/>
      <c r="AI66" s="112"/>
      <c r="AJ66" s="112"/>
      <c r="AK66" s="112"/>
      <c r="AL66" s="112"/>
      <c r="AM66" s="112"/>
      <c r="AN66" s="112"/>
      <c r="AO66" s="112"/>
      <c r="AP66" s="43"/>
      <c r="AQ66" s="43"/>
      <c r="AR66" s="43"/>
      <c r="AS66" s="43"/>
      <c r="AT66" s="43"/>
      <c r="AU66" s="43"/>
      <c r="AV66" s="43"/>
      <c r="AW66" s="43"/>
      <c r="AX66" s="43"/>
      <c r="AY66" s="1"/>
      <c r="AZ66" s="1"/>
      <c r="BA66" s="1"/>
      <c r="BB66" s="1"/>
    </row>
    <row r="67" spans="2:63" ht="9.4" customHeight="1" thickBot="1">
      <c r="B67" s="814"/>
      <c r="C67" s="815"/>
      <c r="D67" s="815"/>
      <c r="E67" s="815"/>
      <c r="F67" s="815"/>
      <c r="G67" s="815"/>
      <c r="H67" s="815"/>
      <c r="I67" s="815"/>
      <c r="J67" s="816"/>
      <c r="K67" s="252"/>
      <c r="L67" s="765" t="s">
        <v>64</v>
      </c>
      <c r="M67" s="765"/>
      <c r="N67" s="765"/>
      <c r="O67" s="765"/>
      <c r="P67" s="765"/>
      <c r="Q67" s="765"/>
      <c r="R67" s="101"/>
      <c r="S67" s="292"/>
      <c r="T67" s="736" t="s">
        <v>760</v>
      </c>
      <c r="U67" s="736"/>
      <c r="V67" s="736"/>
      <c r="W67" s="736"/>
      <c r="X67" s="736"/>
      <c r="Y67" s="736"/>
      <c r="Z67" s="636"/>
      <c r="AA67" s="620"/>
      <c r="AB67" s="620"/>
      <c r="AC67" s="620"/>
      <c r="AD67" s="620"/>
      <c r="AE67" s="620"/>
      <c r="AF67" s="620"/>
      <c r="AG67" s="621"/>
      <c r="AH67" s="40"/>
      <c r="AI67" s="104"/>
      <c r="AJ67" s="104"/>
      <c r="AK67" s="104"/>
      <c r="AL67" s="104"/>
      <c r="AM67" s="104"/>
      <c r="AN67" s="104"/>
      <c r="AO67" s="104"/>
      <c r="AP67" s="43"/>
      <c r="AQ67" s="43"/>
      <c r="AR67" s="43"/>
      <c r="AS67" s="43"/>
      <c r="AT67" s="43"/>
      <c r="AU67" s="43"/>
      <c r="AV67" s="43"/>
      <c r="AW67" s="43"/>
      <c r="AX67" s="43"/>
      <c r="AY67" s="1"/>
      <c r="AZ67" s="1"/>
      <c r="BA67" s="1"/>
      <c r="BB67" s="1"/>
    </row>
    <row r="68" spans="2:63" ht="9.4" customHeight="1" thickTop="1">
      <c r="B68" s="817"/>
      <c r="C68" s="818"/>
      <c r="D68" s="818"/>
      <c r="E68" s="818"/>
      <c r="F68" s="818"/>
      <c r="G68" s="818"/>
      <c r="H68" s="818"/>
      <c r="I68" s="818"/>
      <c r="J68" s="819"/>
      <c r="K68" s="278"/>
      <c r="L68" s="751"/>
      <c r="M68" s="751"/>
      <c r="N68" s="751"/>
      <c r="O68" s="751"/>
      <c r="P68" s="751"/>
      <c r="Q68" s="751"/>
      <c r="R68" s="101"/>
      <c r="S68" s="292"/>
      <c r="T68" s="736"/>
      <c r="U68" s="736"/>
      <c r="V68" s="736"/>
      <c r="W68" s="736"/>
      <c r="X68" s="736"/>
      <c r="Y68" s="736"/>
      <c r="Z68" s="637"/>
      <c r="AA68" s="43"/>
      <c r="AB68" s="43"/>
      <c r="AC68" s="43"/>
      <c r="AD68" s="43"/>
      <c r="AE68" s="43"/>
      <c r="AF68" s="43"/>
      <c r="AG68" s="43"/>
      <c r="AH68" s="40"/>
      <c r="AI68" s="104"/>
      <c r="AJ68" s="104"/>
      <c r="AK68" s="104"/>
      <c r="AL68" s="104"/>
      <c r="AM68" s="104"/>
      <c r="AN68" s="104"/>
      <c r="AO68" s="104"/>
      <c r="AP68" s="43"/>
      <c r="AQ68" s="43"/>
      <c r="AR68" s="43"/>
      <c r="AS68" s="43"/>
      <c r="AT68" s="43"/>
      <c r="AU68" s="43"/>
      <c r="AV68" s="43"/>
      <c r="AW68" s="43"/>
      <c r="AX68" s="43"/>
      <c r="AY68" s="1"/>
      <c r="AZ68" s="1"/>
      <c r="BA68" s="1"/>
      <c r="BB68" s="1"/>
      <c r="BC68" s="54"/>
    </row>
    <row r="69" spans="2:63" ht="9.4" customHeight="1">
      <c r="B69" s="270"/>
      <c r="C69" s="270"/>
      <c r="D69" s="270"/>
      <c r="E69" s="270"/>
      <c r="F69" s="270"/>
      <c r="G69" s="270"/>
      <c r="H69" s="270"/>
      <c r="I69" s="270"/>
      <c r="J69" s="270"/>
      <c r="K69" s="278"/>
      <c r="L69" s="278"/>
      <c r="M69" s="278"/>
      <c r="N69" s="278"/>
      <c r="O69" s="278"/>
      <c r="P69" s="278"/>
      <c r="Q69" s="278"/>
      <c r="R69" s="101"/>
      <c r="S69" s="293"/>
      <c r="T69" s="732">
        <v>7</v>
      </c>
      <c r="U69" s="732"/>
      <c r="V69" s="732"/>
      <c r="W69" s="732"/>
      <c r="X69" s="732"/>
      <c r="Y69" s="732"/>
      <c r="Z69" s="619"/>
      <c r="AA69" s="284"/>
      <c r="AB69" s="48"/>
      <c r="AC69" s="48"/>
      <c r="AD69" s="48"/>
      <c r="AE69" s="48"/>
      <c r="AF69" s="48"/>
      <c r="AG69" s="48"/>
      <c r="AH69" s="40"/>
      <c r="AI69" s="117"/>
      <c r="AJ69" s="117"/>
      <c r="AK69" s="117"/>
      <c r="AL69" s="117"/>
      <c r="AM69" s="117"/>
      <c r="AN69" s="117"/>
      <c r="AO69" s="117"/>
      <c r="AP69" s="43"/>
      <c r="AQ69" s="43"/>
      <c r="AR69" s="43"/>
      <c r="AS69" s="43"/>
      <c r="AT69" s="43"/>
      <c r="AU69" s="43"/>
      <c r="AV69" s="43"/>
      <c r="AW69" s="43"/>
      <c r="AX69" s="43"/>
      <c r="AY69" s="1"/>
      <c r="AZ69" s="1"/>
      <c r="BA69" s="1"/>
      <c r="BB69" s="1"/>
    </row>
    <row r="70" spans="2:63" ht="9.4" customHeight="1">
      <c r="B70" s="793" t="s">
        <v>642</v>
      </c>
      <c r="C70" s="794"/>
      <c r="D70" s="794"/>
      <c r="E70" s="794"/>
      <c r="F70" s="794"/>
      <c r="G70" s="794"/>
      <c r="H70" s="794"/>
      <c r="I70" s="794"/>
      <c r="J70" s="795"/>
      <c r="K70" s="33"/>
      <c r="L70" s="36"/>
      <c r="M70" s="36"/>
      <c r="N70" s="36"/>
      <c r="O70" s="36"/>
      <c r="P70" s="36"/>
      <c r="Q70" s="36"/>
      <c r="R70" s="32"/>
      <c r="S70" s="284"/>
      <c r="T70" s="732"/>
      <c r="U70" s="732"/>
      <c r="V70" s="732"/>
      <c r="W70" s="732"/>
      <c r="X70" s="732"/>
      <c r="Y70" s="732"/>
      <c r="Z70" s="587"/>
      <c r="AG70" s="1"/>
      <c r="AH70" s="34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1"/>
      <c r="BB70" s="1"/>
      <c r="BE70" s="1"/>
    </row>
    <row r="71" spans="2:63" ht="9.4" customHeight="1" thickBot="1">
      <c r="B71" s="796"/>
      <c r="C71" s="797"/>
      <c r="D71" s="797"/>
      <c r="E71" s="797"/>
      <c r="F71" s="797"/>
      <c r="G71" s="797"/>
      <c r="H71" s="797"/>
      <c r="I71" s="797"/>
      <c r="J71" s="798"/>
      <c r="K71" s="607"/>
      <c r="L71" s="608"/>
      <c r="M71" s="608"/>
      <c r="N71" s="608"/>
      <c r="O71" s="608"/>
      <c r="P71" s="608"/>
      <c r="Q71" s="608"/>
      <c r="R71" s="609"/>
      <c r="S71" s="610"/>
      <c r="T71" s="610"/>
      <c r="U71" s="610"/>
      <c r="V71" s="610"/>
      <c r="W71" s="610"/>
      <c r="X71" s="610"/>
      <c r="Y71" s="610"/>
      <c r="Z71" s="587"/>
      <c r="AG71" s="1"/>
      <c r="AH71" s="34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1"/>
      <c r="BB71" s="1"/>
      <c r="BE71" s="1"/>
    </row>
    <row r="72" spans="2:63" ht="9.4" customHeight="1" thickTop="1">
      <c r="B72" s="796"/>
      <c r="C72" s="797"/>
      <c r="D72" s="797"/>
      <c r="E72" s="797"/>
      <c r="F72" s="797"/>
      <c r="G72" s="797"/>
      <c r="H72" s="797"/>
      <c r="I72" s="797"/>
      <c r="J72" s="798"/>
      <c r="K72" s="33"/>
      <c r="L72" s="36"/>
      <c r="M72" s="36"/>
      <c r="N72" s="36"/>
      <c r="O72" s="36"/>
      <c r="P72" s="36"/>
      <c r="Q72" s="36"/>
      <c r="R72" s="32"/>
      <c r="S72" s="254"/>
      <c r="T72" s="254"/>
      <c r="U72" s="254"/>
      <c r="V72" s="254"/>
      <c r="W72" s="254"/>
      <c r="X72" s="254"/>
      <c r="Y72" s="254"/>
      <c r="Z72" s="101"/>
      <c r="AG72" s="1"/>
      <c r="AH72" s="34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1"/>
      <c r="BB72" s="1"/>
      <c r="BE72" s="1"/>
    </row>
    <row r="73" spans="2:63" ht="9.4" customHeight="1">
      <c r="B73" s="799"/>
      <c r="C73" s="800"/>
      <c r="D73" s="800"/>
      <c r="E73" s="800"/>
      <c r="F73" s="800"/>
      <c r="G73" s="800"/>
      <c r="H73" s="800"/>
      <c r="I73" s="800"/>
      <c r="J73" s="801"/>
      <c r="K73" s="33"/>
      <c r="L73" s="36"/>
      <c r="M73" s="36"/>
      <c r="N73" s="36"/>
      <c r="O73" s="36"/>
      <c r="P73" s="36"/>
      <c r="Q73" s="36"/>
      <c r="R73" s="32"/>
      <c r="S73" s="33"/>
      <c r="T73" s="33"/>
      <c r="U73" s="33"/>
      <c r="V73" s="33"/>
      <c r="W73" s="33"/>
      <c r="X73" s="36"/>
      <c r="Y73" s="36"/>
      <c r="Z73" s="101"/>
      <c r="AG73" s="1"/>
      <c r="AH73" s="34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BB73" s="1"/>
      <c r="BD73" s="90"/>
    </row>
    <row r="74" spans="2:63" ht="9.4" customHeight="1">
      <c r="B74" s="301"/>
      <c r="C74" s="301"/>
      <c r="D74" s="301"/>
      <c r="E74" s="301"/>
      <c r="F74" s="301"/>
      <c r="G74" s="301"/>
      <c r="H74" s="301"/>
      <c r="I74" s="301"/>
      <c r="J74" s="301"/>
      <c r="K74" s="33"/>
      <c r="L74" s="36"/>
      <c r="M74" s="36"/>
      <c r="N74" s="36"/>
      <c r="O74" s="36"/>
      <c r="P74" s="36"/>
      <c r="Q74" s="36"/>
      <c r="R74" s="32"/>
      <c r="S74" s="33"/>
      <c r="T74" s="33"/>
      <c r="U74" s="33"/>
      <c r="V74" s="33"/>
      <c r="W74" s="33"/>
      <c r="X74" s="36"/>
      <c r="Y74" s="36"/>
      <c r="Z74" s="101"/>
      <c r="AG74" s="1"/>
      <c r="AH74" s="34"/>
      <c r="AI74" s="35"/>
      <c r="AJ74" s="35"/>
      <c r="AK74" s="35"/>
      <c r="AL74" s="35"/>
      <c r="AM74" s="35"/>
      <c r="AN74" s="35"/>
      <c r="AO74" s="35"/>
      <c r="AP74" s="35"/>
      <c r="AQ74" s="735" t="s">
        <v>799</v>
      </c>
      <c r="AR74" s="735"/>
      <c r="AS74" s="735"/>
      <c r="AT74" s="735"/>
      <c r="AU74" s="735"/>
      <c r="AV74" s="735"/>
      <c r="AW74" s="735"/>
      <c r="AX74" s="735"/>
      <c r="BB74" s="1"/>
      <c r="BD74" s="90"/>
    </row>
    <row r="75" spans="2:63" s="39" customFormat="1" ht="9.4" customHeight="1">
      <c r="B75" s="271"/>
      <c r="C75" s="271"/>
      <c r="D75" s="271"/>
      <c r="E75" s="271"/>
      <c r="F75" s="271"/>
      <c r="G75" s="271"/>
      <c r="H75" s="271"/>
      <c r="I75" s="271"/>
      <c r="J75" s="271"/>
      <c r="K75" s="33"/>
      <c r="L75" s="36"/>
      <c r="M75" s="36"/>
      <c r="N75" s="36"/>
      <c r="O75" s="36"/>
      <c r="P75" s="36"/>
      <c r="Q75" s="36"/>
      <c r="R75" s="32"/>
      <c r="S75" s="33"/>
      <c r="T75" s="33"/>
      <c r="U75" s="33"/>
      <c r="V75" s="33"/>
      <c r="W75" s="33"/>
      <c r="X75" s="36"/>
      <c r="Y75" s="36"/>
      <c r="Z75" s="38"/>
      <c r="AG75" s="43"/>
      <c r="AH75" s="34"/>
      <c r="AI75" s="35"/>
      <c r="AJ75" s="35"/>
      <c r="AK75" s="35"/>
      <c r="AL75" s="35"/>
      <c r="AM75" s="35"/>
      <c r="AN75" s="35"/>
      <c r="AO75" s="35"/>
      <c r="AP75" s="35"/>
      <c r="AQ75" s="735"/>
      <c r="AR75" s="735"/>
      <c r="AS75" s="735"/>
      <c r="AT75" s="735"/>
      <c r="AU75" s="735"/>
      <c r="AV75" s="735"/>
      <c r="AW75" s="735"/>
      <c r="AX75" s="735"/>
      <c r="BD75" s="111"/>
    </row>
    <row r="76" spans="2:63" s="39" customFormat="1" ht="9.4" customHeight="1">
      <c r="B76" s="766" t="s">
        <v>479</v>
      </c>
      <c r="C76" s="767"/>
      <c r="D76" s="767"/>
      <c r="E76" s="767"/>
      <c r="F76" s="767"/>
      <c r="G76" s="767"/>
      <c r="H76" s="767"/>
      <c r="I76" s="767"/>
      <c r="J76" s="768"/>
      <c r="K76" s="244"/>
      <c r="L76" s="36"/>
      <c r="M76" s="36"/>
      <c r="N76" s="36"/>
      <c r="O76" s="36"/>
      <c r="P76" s="36"/>
      <c r="Q76" s="36"/>
      <c r="R76" s="32"/>
      <c r="S76" s="33"/>
      <c r="T76" s="33"/>
      <c r="U76" s="33"/>
      <c r="V76" s="33"/>
      <c r="W76" s="33"/>
      <c r="X76" s="36"/>
      <c r="Y76" s="36"/>
      <c r="Z76" s="38"/>
      <c r="AA76" s="43"/>
      <c r="AB76" s="43"/>
      <c r="AC76" s="43"/>
      <c r="AD76" s="43"/>
      <c r="AE76" s="43"/>
      <c r="AF76" s="43"/>
      <c r="AG76" s="43"/>
      <c r="AH76" s="34"/>
      <c r="AI76" s="35"/>
      <c r="AJ76" s="35"/>
      <c r="AK76" s="35"/>
      <c r="AL76" s="35"/>
      <c r="AM76" s="35"/>
      <c r="AN76" s="35"/>
      <c r="AO76" s="35"/>
      <c r="AP76" s="35"/>
      <c r="AQ76" s="735"/>
      <c r="AR76" s="735"/>
      <c r="AS76" s="735"/>
      <c r="AT76" s="735"/>
      <c r="AU76" s="735"/>
      <c r="AV76" s="735"/>
      <c r="AW76" s="735"/>
      <c r="AX76" s="735"/>
      <c r="AZ76" s="43"/>
      <c r="BD76" s="111"/>
    </row>
    <row r="77" spans="2:63" s="39" customFormat="1" ht="9.4" customHeight="1">
      <c r="B77" s="769"/>
      <c r="C77" s="770"/>
      <c r="D77" s="770"/>
      <c r="E77" s="770"/>
      <c r="F77" s="770"/>
      <c r="G77" s="770"/>
      <c r="H77" s="770"/>
      <c r="I77" s="770"/>
      <c r="J77" s="771"/>
      <c r="K77" s="302"/>
      <c r="L77" s="30"/>
      <c r="M77" s="30"/>
      <c r="N77" s="30"/>
      <c r="O77" s="30"/>
      <c r="P77" s="30"/>
      <c r="Q77" s="30"/>
      <c r="R77" s="31"/>
      <c r="S77" s="29"/>
      <c r="T77" s="29"/>
      <c r="U77" s="29"/>
      <c r="V77" s="29"/>
      <c r="W77" s="29"/>
      <c r="X77" s="30"/>
      <c r="Y77" s="30"/>
      <c r="Z77" s="53"/>
      <c r="AA77" s="37"/>
      <c r="AB77" s="37"/>
      <c r="AC77" s="37"/>
      <c r="AD77" s="37"/>
      <c r="AE77" s="37"/>
      <c r="AF77" s="37"/>
      <c r="AG77" s="37"/>
      <c r="AH77" s="131"/>
      <c r="AI77" s="132"/>
      <c r="AJ77" s="132"/>
      <c r="AK77" s="132"/>
      <c r="AL77" s="132"/>
      <c r="AM77" s="132"/>
      <c r="AN77" s="132"/>
      <c r="AO77" s="132"/>
      <c r="AP77" s="35"/>
      <c r="AQ77" s="735"/>
      <c r="AR77" s="735"/>
      <c r="AS77" s="735"/>
      <c r="AT77" s="735"/>
      <c r="AU77" s="735"/>
      <c r="AV77" s="735"/>
      <c r="AW77" s="735"/>
      <c r="AX77" s="735"/>
      <c r="AZ77" s="43"/>
      <c r="BD77" s="111"/>
    </row>
    <row r="78" spans="2:63" s="39" customFormat="1" ht="9.4" customHeight="1">
      <c r="B78" s="769"/>
      <c r="C78" s="770"/>
      <c r="D78" s="770"/>
      <c r="E78" s="770"/>
      <c r="F78" s="770"/>
      <c r="G78" s="770"/>
      <c r="H78" s="770"/>
      <c r="I78" s="770"/>
      <c r="J78" s="771"/>
      <c r="K78" s="244"/>
      <c r="L78" s="36"/>
      <c r="M78" s="36"/>
      <c r="N78" s="36"/>
      <c r="O78" s="36"/>
      <c r="P78" s="36"/>
      <c r="Q78" s="36"/>
      <c r="R78" s="32"/>
      <c r="S78" s="33"/>
      <c r="T78" s="33"/>
      <c r="U78" s="33"/>
      <c r="V78" s="33"/>
      <c r="W78" s="33"/>
      <c r="X78" s="36"/>
      <c r="Y78" s="36"/>
      <c r="Z78" s="38"/>
      <c r="AA78" s="43"/>
      <c r="AB78" s="43"/>
      <c r="AC78" s="43"/>
      <c r="AD78" s="43"/>
      <c r="AE78" s="43"/>
      <c r="AF78" s="43"/>
      <c r="AG78" s="43"/>
      <c r="AH78" s="34"/>
      <c r="AI78" s="35"/>
      <c r="AJ78" s="738">
        <v>0</v>
      </c>
      <c r="AK78" s="738"/>
      <c r="AL78" s="738"/>
      <c r="AM78" s="738"/>
      <c r="AN78" s="738"/>
      <c r="AO78" s="739"/>
      <c r="AP78" s="249"/>
      <c r="AQ78" s="735"/>
      <c r="AR78" s="735"/>
      <c r="AS78" s="735"/>
      <c r="AT78" s="735"/>
      <c r="AU78" s="735"/>
      <c r="AV78" s="735"/>
      <c r="AW78" s="735"/>
      <c r="AX78" s="735"/>
      <c r="AZ78" s="43"/>
      <c r="BD78" s="111"/>
    </row>
    <row r="79" spans="2:63" s="39" customFormat="1" ht="9.4" customHeight="1">
      <c r="B79" s="772"/>
      <c r="C79" s="773"/>
      <c r="D79" s="773"/>
      <c r="E79" s="773"/>
      <c r="F79" s="773"/>
      <c r="G79" s="773"/>
      <c r="H79" s="773"/>
      <c r="I79" s="773"/>
      <c r="J79" s="774"/>
      <c r="K79" s="33"/>
      <c r="L79" s="36"/>
      <c r="M79" s="36"/>
      <c r="N79" s="36"/>
      <c r="O79" s="36"/>
      <c r="P79" s="36"/>
      <c r="Q79" s="36"/>
      <c r="R79" s="32"/>
      <c r="S79" s="33"/>
      <c r="T79" s="33"/>
      <c r="U79" s="33"/>
      <c r="V79" s="33"/>
      <c r="W79" s="33"/>
      <c r="X79" s="36"/>
      <c r="Y79" s="36"/>
      <c r="Z79" s="38"/>
      <c r="AA79" s="43"/>
      <c r="AB79" s="43"/>
      <c r="AC79" s="43"/>
      <c r="AD79" s="43"/>
      <c r="AE79" s="43"/>
      <c r="AF79" s="43"/>
      <c r="AG79" s="43"/>
      <c r="AH79" s="34"/>
      <c r="AI79" s="305"/>
      <c r="AJ79" s="736"/>
      <c r="AK79" s="736"/>
      <c r="AL79" s="736"/>
      <c r="AM79" s="736"/>
      <c r="AN79" s="736"/>
      <c r="AO79" s="737"/>
      <c r="AP79" s="43"/>
      <c r="AQ79" s="730" t="s">
        <v>800</v>
      </c>
      <c r="AR79" s="730"/>
      <c r="AS79" s="730"/>
      <c r="AT79" s="730"/>
      <c r="AU79" s="730"/>
      <c r="AV79" s="730"/>
      <c r="AW79" s="730"/>
      <c r="AX79" s="730"/>
      <c r="BD79" s="111"/>
    </row>
    <row r="80" spans="2:63" ht="9.4" customHeight="1" thickBot="1">
      <c r="B80" s="274"/>
      <c r="C80" s="274"/>
      <c r="D80" s="274"/>
      <c r="E80" s="274"/>
      <c r="F80" s="274"/>
      <c r="G80" s="274"/>
      <c r="H80" s="274"/>
      <c r="I80" s="274"/>
      <c r="J80" s="274"/>
      <c r="K80" s="43"/>
      <c r="L80" s="43"/>
      <c r="M80" s="43"/>
      <c r="N80" s="43"/>
      <c r="O80" s="43"/>
      <c r="P80" s="43"/>
      <c r="Q80" s="45"/>
      <c r="R80" s="38"/>
      <c r="S80" s="45"/>
      <c r="T80" s="45"/>
      <c r="U80" s="45"/>
      <c r="V80" s="45"/>
      <c r="W80" s="45"/>
      <c r="X80" s="43"/>
      <c r="Y80" s="43"/>
      <c r="Z80" s="126"/>
      <c r="AA80" s="130"/>
      <c r="AB80" s="130"/>
      <c r="AC80" s="130"/>
      <c r="AD80" s="130"/>
      <c r="AE80" s="130"/>
      <c r="AF80" s="130"/>
      <c r="AG80" s="130"/>
      <c r="AH80" s="38"/>
      <c r="AI80" s="192"/>
      <c r="AJ80" s="736" t="s">
        <v>793</v>
      </c>
      <c r="AK80" s="736"/>
      <c r="AL80" s="736"/>
      <c r="AM80" s="736"/>
      <c r="AN80" s="736"/>
      <c r="AO80" s="737"/>
      <c r="AP80" s="247"/>
      <c r="AQ80" s="730"/>
      <c r="AR80" s="730"/>
      <c r="AS80" s="730"/>
      <c r="AT80" s="730"/>
      <c r="AU80" s="730"/>
      <c r="AV80" s="730"/>
      <c r="AW80" s="730"/>
      <c r="AX80" s="730"/>
      <c r="AY80" s="1"/>
      <c r="AZ80" s="1"/>
      <c r="BA80" s="1"/>
      <c r="BB80" s="1"/>
      <c r="BC80" s="1"/>
      <c r="BK80" s="58"/>
    </row>
    <row r="81" spans="2:55" ht="9.4" customHeight="1" thickTop="1">
      <c r="B81" s="274"/>
      <c r="C81" s="274"/>
      <c r="D81" s="274"/>
      <c r="E81" s="274"/>
      <c r="F81" s="274"/>
      <c r="G81" s="274"/>
      <c r="H81" s="274"/>
      <c r="I81" s="274"/>
      <c r="J81" s="274"/>
      <c r="K81" s="43"/>
      <c r="L81" s="43"/>
      <c r="M81" s="43"/>
      <c r="N81" s="43"/>
      <c r="O81" s="43"/>
      <c r="P81" s="43"/>
      <c r="Q81" s="43"/>
      <c r="R81" s="55"/>
      <c r="S81" s="45"/>
      <c r="T81" s="45"/>
      <c r="U81" s="45"/>
      <c r="V81" s="45"/>
      <c r="W81" s="45"/>
      <c r="X81" s="43"/>
      <c r="Y81" s="43"/>
      <c r="Z81" s="126"/>
      <c r="AA81" s="130"/>
      <c r="AB81" s="130"/>
      <c r="AC81" s="130"/>
      <c r="AD81" s="130"/>
      <c r="AE81" s="130"/>
      <c r="AF81" s="130"/>
      <c r="AG81" s="130"/>
      <c r="AH81" s="38"/>
      <c r="AI81" s="192"/>
      <c r="AJ81" s="736"/>
      <c r="AK81" s="736"/>
      <c r="AL81" s="736"/>
      <c r="AM81" s="736"/>
      <c r="AN81" s="736"/>
      <c r="AO81" s="736"/>
      <c r="AP81" s="689"/>
      <c r="AQ81" s="735" t="s">
        <v>801</v>
      </c>
      <c r="AR81" s="735"/>
      <c r="AS81" s="735"/>
      <c r="AT81" s="735"/>
      <c r="AU81" s="735"/>
      <c r="AV81" s="735"/>
      <c r="AW81" s="735"/>
      <c r="AX81" s="735"/>
      <c r="AY81" s="1"/>
      <c r="AZ81" s="1"/>
      <c r="BA81" s="1"/>
      <c r="BB81" s="1"/>
      <c r="BC81" s="1"/>
    </row>
    <row r="82" spans="2:55" ht="9.4" customHeight="1">
      <c r="B82" s="793" t="s">
        <v>642</v>
      </c>
      <c r="C82" s="794"/>
      <c r="D82" s="794"/>
      <c r="E82" s="794"/>
      <c r="F82" s="794"/>
      <c r="G82" s="794"/>
      <c r="H82" s="794"/>
      <c r="I82" s="794"/>
      <c r="J82" s="795"/>
      <c r="K82" s="247"/>
      <c r="L82" s="43"/>
      <c r="M82" s="43"/>
      <c r="N82" s="43"/>
      <c r="O82" s="43"/>
      <c r="P82" s="43"/>
      <c r="Q82" s="43"/>
      <c r="R82" s="38"/>
      <c r="S82" s="45"/>
      <c r="T82" s="45"/>
      <c r="U82" s="45"/>
      <c r="V82" s="45"/>
      <c r="W82" s="45"/>
      <c r="X82" s="43"/>
      <c r="Y82" s="43"/>
      <c r="Z82" s="248"/>
      <c r="AA82" s="202"/>
      <c r="AB82" s="202"/>
      <c r="AC82" s="202"/>
      <c r="AD82" s="202"/>
      <c r="AE82" s="202"/>
      <c r="AF82" s="202"/>
      <c r="AG82" s="202"/>
      <c r="AH82" s="38"/>
      <c r="AI82" s="306"/>
      <c r="AJ82" s="736">
        <v>5</v>
      </c>
      <c r="AK82" s="736"/>
      <c r="AL82" s="736"/>
      <c r="AM82" s="736"/>
      <c r="AN82" s="736"/>
      <c r="AO82" s="736"/>
      <c r="AP82" s="653"/>
      <c r="AQ82" s="735"/>
      <c r="AR82" s="735"/>
      <c r="AS82" s="735"/>
      <c r="AT82" s="735"/>
      <c r="AU82" s="735"/>
      <c r="AV82" s="735"/>
      <c r="AW82" s="735"/>
      <c r="AX82" s="735"/>
      <c r="AY82" s="1"/>
      <c r="AZ82" s="1"/>
      <c r="BA82" s="1"/>
      <c r="BB82" s="1"/>
      <c r="BC82" s="1"/>
    </row>
    <row r="83" spans="2:55" ht="9.4" customHeight="1" thickBot="1">
      <c r="B83" s="796"/>
      <c r="C83" s="797"/>
      <c r="D83" s="797"/>
      <c r="E83" s="797"/>
      <c r="F83" s="797"/>
      <c r="G83" s="797"/>
      <c r="H83" s="797"/>
      <c r="I83" s="797"/>
      <c r="J83" s="798"/>
      <c r="K83" s="641"/>
      <c r="L83" s="620"/>
      <c r="M83" s="620"/>
      <c r="N83" s="620"/>
      <c r="O83" s="620"/>
      <c r="P83" s="620"/>
      <c r="Q83" s="620"/>
      <c r="R83" s="642"/>
      <c r="S83" s="643"/>
      <c r="T83" s="643"/>
      <c r="U83" s="643"/>
      <c r="V83" s="643"/>
      <c r="W83" s="643"/>
      <c r="X83" s="620"/>
      <c r="Y83" s="620"/>
      <c r="Z83" s="644"/>
      <c r="AA83" s="687"/>
      <c r="AB83" s="687"/>
      <c r="AC83" s="687"/>
      <c r="AD83" s="687"/>
      <c r="AE83" s="687"/>
      <c r="AF83" s="687"/>
      <c r="AG83" s="687"/>
      <c r="AH83" s="642"/>
      <c r="AI83" s="688"/>
      <c r="AJ83" s="740"/>
      <c r="AK83" s="740"/>
      <c r="AL83" s="740"/>
      <c r="AM83" s="740"/>
      <c r="AN83" s="740"/>
      <c r="AO83" s="740"/>
      <c r="AP83" s="653"/>
      <c r="AQ83" s="735"/>
      <c r="AR83" s="735"/>
      <c r="AS83" s="735"/>
      <c r="AT83" s="735"/>
      <c r="AU83" s="735"/>
      <c r="AV83" s="735"/>
      <c r="AW83" s="735"/>
      <c r="AX83" s="735"/>
      <c r="AY83" s="1"/>
      <c r="AZ83" s="1"/>
      <c r="BA83" s="1"/>
      <c r="BB83" s="1"/>
      <c r="BC83" s="1"/>
    </row>
    <row r="84" spans="2:55" ht="9.4" customHeight="1" thickTop="1">
      <c r="B84" s="796"/>
      <c r="C84" s="797"/>
      <c r="D84" s="797"/>
      <c r="E84" s="797"/>
      <c r="F84" s="797"/>
      <c r="G84" s="797"/>
      <c r="H84" s="797"/>
      <c r="I84" s="797"/>
      <c r="J84" s="798"/>
      <c r="K84" s="43"/>
      <c r="L84" s="43"/>
      <c r="M84" s="43"/>
      <c r="N84" s="43"/>
      <c r="O84" s="43"/>
      <c r="P84" s="43"/>
      <c r="Q84" s="43"/>
      <c r="R84" s="38"/>
      <c r="S84" s="45"/>
      <c r="T84" s="45"/>
      <c r="U84" s="45"/>
      <c r="V84" s="45"/>
      <c r="W84" s="45"/>
      <c r="X84" s="43"/>
      <c r="Y84" s="43"/>
      <c r="Z84" s="248"/>
      <c r="AA84" s="202"/>
      <c r="AB84" s="202"/>
      <c r="AC84" s="202"/>
      <c r="AD84" s="202"/>
      <c r="AE84" s="202"/>
      <c r="AF84" s="202"/>
      <c r="AG84" s="202"/>
      <c r="AH84" s="38"/>
      <c r="AI84" s="260"/>
      <c r="AJ84" s="260"/>
      <c r="AK84" s="260"/>
      <c r="AL84" s="260"/>
      <c r="AM84" s="260"/>
      <c r="AN84" s="260"/>
      <c r="AO84" s="260"/>
      <c r="AP84" s="43"/>
      <c r="AQ84" s="735"/>
      <c r="AR84" s="735"/>
      <c r="AS84" s="735"/>
      <c r="AT84" s="735"/>
      <c r="AU84" s="735"/>
      <c r="AV84" s="735"/>
      <c r="AW84" s="735"/>
      <c r="AX84" s="735"/>
      <c r="AY84" s="1"/>
      <c r="AZ84" s="1"/>
      <c r="BA84" s="1"/>
      <c r="BB84" s="1"/>
      <c r="BC84" s="1"/>
    </row>
    <row r="85" spans="2:55" ht="9.4" customHeight="1">
      <c r="B85" s="799"/>
      <c r="C85" s="800"/>
      <c r="D85" s="800"/>
      <c r="E85" s="800"/>
      <c r="F85" s="800"/>
      <c r="G85" s="800"/>
      <c r="H85" s="800"/>
      <c r="I85" s="800"/>
      <c r="J85" s="801"/>
      <c r="K85" s="43"/>
      <c r="L85" s="43"/>
      <c r="M85" s="43"/>
      <c r="N85" s="43"/>
      <c r="O85" s="43"/>
      <c r="P85" s="43"/>
      <c r="Q85" s="43"/>
      <c r="R85" s="38"/>
      <c r="S85" s="45"/>
      <c r="T85" s="45"/>
      <c r="U85" s="45"/>
      <c r="V85" s="45"/>
      <c r="W85" s="45"/>
      <c r="X85" s="43"/>
      <c r="Y85" s="43"/>
      <c r="Z85" s="38"/>
      <c r="AA85" s="44"/>
      <c r="AB85" s="45"/>
      <c r="AC85" s="45"/>
      <c r="AD85" s="45"/>
      <c r="AE85" s="45"/>
      <c r="AF85" s="275"/>
      <c r="AG85" s="276"/>
      <c r="AH85" s="277"/>
      <c r="AI85" s="1"/>
      <c r="AJ85" s="1"/>
      <c r="AK85" s="1"/>
      <c r="AL85" s="1"/>
      <c r="AM85" s="1"/>
      <c r="AN85" s="1"/>
      <c r="AO85" s="1"/>
      <c r="AP85" s="1"/>
      <c r="AQ85" s="735"/>
      <c r="AR85" s="735"/>
      <c r="AS85" s="735"/>
      <c r="AT85" s="735"/>
      <c r="AU85" s="735"/>
      <c r="AV85" s="735"/>
      <c r="AW85" s="735"/>
      <c r="AX85" s="735"/>
      <c r="AY85" s="1"/>
      <c r="AZ85" s="1"/>
      <c r="BA85" s="1"/>
      <c r="BB85" s="1"/>
      <c r="BC85" s="1"/>
    </row>
    <row r="86" spans="2:55" ht="9.4" customHeight="1">
      <c r="B86" s="274"/>
      <c r="C86" s="274"/>
      <c r="D86" s="274"/>
      <c r="E86" s="274"/>
      <c r="F86" s="274"/>
      <c r="G86" s="274"/>
      <c r="H86" s="274"/>
      <c r="I86" s="274"/>
      <c r="J86" s="274"/>
      <c r="K86" s="39"/>
      <c r="L86" s="39"/>
      <c r="M86" s="39"/>
      <c r="N86" s="39"/>
      <c r="O86" s="39"/>
      <c r="P86" s="39"/>
      <c r="Q86" s="39"/>
      <c r="R86" s="38"/>
      <c r="S86" s="47"/>
      <c r="T86" s="47"/>
      <c r="U86" s="47"/>
      <c r="V86" s="47"/>
      <c r="W86" s="47"/>
      <c r="X86" s="39"/>
      <c r="Y86" s="39"/>
      <c r="Z86" s="38"/>
      <c r="AA86" s="47"/>
      <c r="AB86" s="47"/>
      <c r="AC86" s="47"/>
      <c r="AD86" s="47"/>
      <c r="AE86" s="47"/>
      <c r="AG86" s="104"/>
      <c r="AH86" s="126"/>
      <c r="AP86" s="1"/>
      <c r="AQ86" s="730" t="s">
        <v>802</v>
      </c>
      <c r="AR86" s="730"/>
      <c r="AS86" s="730"/>
      <c r="AT86" s="730"/>
      <c r="AU86" s="730"/>
      <c r="AV86" s="730"/>
      <c r="AW86" s="730"/>
      <c r="AX86" s="730"/>
      <c r="AY86" s="1"/>
      <c r="AZ86" s="1"/>
      <c r="BA86" s="1"/>
      <c r="BB86" s="1"/>
      <c r="BC86" s="1"/>
    </row>
    <row r="87" spans="2:55" ht="9.4" customHeight="1">
      <c r="B87" s="274"/>
      <c r="C87" s="274"/>
      <c r="D87" s="274"/>
      <c r="E87" s="274"/>
      <c r="F87" s="274"/>
      <c r="G87" s="274"/>
      <c r="H87" s="274"/>
      <c r="I87" s="274"/>
      <c r="J87" s="274"/>
      <c r="K87" s="39"/>
      <c r="L87" s="39"/>
      <c r="M87" s="39"/>
      <c r="N87" s="39"/>
      <c r="O87" s="39"/>
      <c r="P87" s="39"/>
      <c r="Q87" s="39"/>
      <c r="R87" s="38"/>
      <c r="S87" s="47"/>
      <c r="T87" s="47"/>
      <c r="U87" s="47"/>
      <c r="V87" s="47"/>
      <c r="W87" s="47"/>
      <c r="X87" s="39"/>
      <c r="Y87" s="39"/>
      <c r="Z87" s="38"/>
      <c r="AA87" s="47"/>
      <c r="AB87" s="47"/>
      <c r="AC87" s="47"/>
      <c r="AD87" s="47"/>
      <c r="AE87" s="47"/>
      <c r="AF87" s="104"/>
      <c r="AG87" s="104"/>
      <c r="AH87" s="126"/>
      <c r="AP87" s="1"/>
      <c r="AQ87" s="730"/>
      <c r="AR87" s="730"/>
      <c r="AS87" s="730"/>
      <c r="AT87" s="730"/>
      <c r="AU87" s="730"/>
      <c r="AV87" s="730"/>
      <c r="AW87" s="730"/>
      <c r="AX87" s="730"/>
      <c r="AY87" s="134"/>
      <c r="AZ87" s="134"/>
      <c r="BA87" s="134"/>
      <c r="BB87" s="134"/>
      <c r="BC87" s="134"/>
    </row>
    <row r="88" spans="2:55" ht="9.4" customHeight="1">
      <c r="B88" s="775" t="s">
        <v>636</v>
      </c>
      <c r="C88" s="776"/>
      <c r="D88" s="776"/>
      <c r="E88" s="776"/>
      <c r="F88" s="776"/>
      <c r="G88" s="776"/>
      <c r="H88" s="776"/>
      <c r="I88" s="776"/>
      <c r="J88" s="777"/>
      <c r="K88" s="43"/>
      <c r="L88" s="43"/>
      <c r="M88" s="43"/>
      <c r="N88" s="43"/>
      <c r="O88" s="43"/>
      <c r="P88" s="43"/>
      <c r="Q88" s="43"/>
      <c r="R88" s="38"/>
      <c r="S88" s="45"/>
      <c r="T88" s="45"/>
      <c r="U88" s="45"/>
      <c r="V88" s="45"/>
      <c r="W88" s="45"/>
      <c r="X88" s="43"/>
      <c r="Y88" s="43"/>
      <c r="Z88" s="38"/>
      <c r="AA88" s="44"/>
      <c r="AB88" s="45"/>
      <c r="AC88" s="45"/>
      <c r="AD88" s="45"/>
      <c r="AE88" s="45"/>
      <c r="AF88" s="275"/>
      <c r="AG88" s="275"/>
      <c r="AH88" s="133"/>
      <c r="AP88" s="1"/>
      <c r="AQ88" s="296"/>
      <c r="AR88" s="296"/>
      <c r="AS88" s="296"/>
      <c r="AT88" s="296"/>
      <c r="AU88" s="296"/>
      <c r="AV88" s="296"/>
      <c r="AW88" s="296"/>
      <c r="AX88" s="296"/>
      <c r="AY88" s="134"/>
      <c r="AZ88" s="134"/>
      <c r="BA88" s="134"/>
      <c r="BB88" s="134"/>
      <c r="BC88" s="134"/>
    </row>
    <row r="89" spans="2:55" ht="9.4" customHeight="1">
      <c r="B89" s="778"/>
      <c r="C89" s="779"/>
      <c r="D89" s="779"/>
      <c r="E89" s="779"/>
      <c r="F89" s="779"/>
      <c r="G89" s="779"/>
      <c r="H89" s="779"/>
      <c r="I89" s="779"/>
      <c r="J89" s="780"/>
      <c r="K89" s="279"/>
      <c r="L89" s="37"/>
      <c r="M89" s="37"/>
      <c r="N89" s="37"/>
      <c r="O89" s="37"/>
      <c r="P89" s="37"/>
      <c r="Q89" s="37"/>
      <c r="R89" s="53"/>
      <c r="S89" s="42"/>
      <c r="T89" s="42"/>
      <c r="U89" s="42"/>
      <c r="V89" s="42"/>
      <c r="W89" s="42"/>
      <c r="X89" s="37"/>
      <c r="Y89" s="37"/>
      <c r="Z89" s="53"/>
      <c r="AA89" s="309"/>
      <c r="AB89" s="42"/>
      <c r="AC89" s="42"/>
      <c r="AD89" s="42"/>
      <c r="AE89" s="42"/>
      <c r="AF89" s="310"/>
      <c r="AG89" s="310"/>
      <c r="AH89" s="133"/>
      <c r="AP89" s="1"/>
      <c r="AQ89" s="261"/>
      <c r="AR89" s="261"/>
      <c r="AS89" s="261"/>
      <c r="AT89" s="261"/>
      <c r="AU89" s="261"/>
      <c r="AV89" s="261"/>
      <c r="AW89" s="261"/>
      <c r="AX89" s="261"/>
      <c r="AY89" s="134"/>
      <c r="AZ89" s="134"/>
      <c r="BA89" s="134"/>
      <c r="BB89" s="134"/>
      <c r="BC89" s="134"/>
    </row>
    <row r="90" spans="2:55" ht="9.4" customHeight="1">
      <c r="B90" s="778"/>
      <c r="C90" s="779"/>
      <c r="D90" s="779"/>
      <c r="E90" s="779"/>
      <c r="F90" s="779"/>
      <c r="G90" s="779"/>
      <c r="H90" s="779"/>
      <c r="I90" s="779"/>
      <c r="J90" s="780"/>
      <c r="K90" s="247"/>
      <c r="L90" s="43"/>
      <c r="M90" s="43"/>
      <c r="N90" s="43"/>
      <c r="O90" s="43"/>
      <c r="P90" s="43"/>
      <c r="Q90" s="43"/>
      <c r="R90" s="38"/>
      <c r="S90" s="45"/>
      <c r="T90" s="45"/>
      <c r="U90" s="45"/>
      <c r="V90" s="45"/>
      <c r="W90" s="45"/>
      <c r="X90" s="43"/>
      <c r="Y90" s="46"/>
      <c r="Z90" s="38"/>
      <c r="AA90" s="44"/>
      <c r="AB90" s="738">
        <v>0</v>
      </c>
      <c r="AC90" s="738"/>
      <c r="AD90" s="738"/>
      <c r="AE90" s="738"/>
      <c r="AF90" s="738"/>
      <c r="AG90" s="739"/>
      <c r="AH90" s="311"/>
      <c r="AP90" s="1"/>
      <c r="AQ90" s="261"/>
      <c r="AR90" s="261"/>
      <c r="AS90" s="261"/>
      <c r="AT90" s="261"/>
      <c r="AU90" s="261"/>
      <c r="AV90" s="261"/>
      <c r="AW90" s="261"/>
      <c r="AX90" s="261"/>
      <c r="AY90" s="134"/>
      <c r="AZ90" s="134"/>
      <c r="BA90" s="134"/>
      <c r="BB90" s="134"/>
      <c r="BC90" s="134"/>
    </row>
    <row r="91" spans="2:55" ht="9.4" customHeight="1">
      <c r="B91" s="781"/>
      <c r="C91" s="782"/>
      <c r="D91" s="782"/>
      <c r="E91" s="782"/>
      <c r="F91" s="782"/>
      <c r="G91" s="782"/>
      <c r="H91" s="782"/>
      <c r="I91" s="782"/>
      <c r="J91" s="783"/>
      <c r="K91" s="43"/>
      <c r="L91" s="43"/>
      <c r="M91" s="43"/>
      <c r="N91" s="43"/>
      <c r="O91" s="43"/>
      <c r="P91" s="43"/>
      <c r="Q91" s="43"/>
      <c r="R91" s="38"/>
      <c r="S91" s="45"/>
      <c r="T91" s="45"/>
      <c r="U91" s="45"/>
      <c r="V91" s="45"/>
      <c r="W91" s="45"/>
      <c r="X91" s="43"/>
      <c r="Y91" s="43"/>
      <c r="Z91" s="38"/>
      <c r="AA91" s="307"/>
      <c r="AB91" s="736"/>
      <c r="AC91" s="736"/>
      <c r="AD91" s="736"/>
      <c r="AE91" s="736"/>
      <c r="AF91" s="736"/>
      <c r="AG91" s="737"/>
      <c r="AH91" s="38"/>
      <c r="AI91" s="43"/>
      <c r="AJ91" s="43"/>
      <c r="AK91" s="43"/>
      <c r="AL91" s="43"/>
      <c r="AM91" s="43"/>
      <c r="AN91" s="43"/>
      <c r="AO91" s="43"/>
      <c r="AP91" s="43"/>
      <c r="AQ91" s="296"/>
      <c r="AR91" s="296"/>
      <c r="AS91" s="296"/>
      <c r="AT91" s="296"/>
      <c r="AU91" s="296"/>
      <c r="AV91" s="296"/>
      <c r="AW91" s="296"/>
      <c r="AX91" s="296"/>
      <c r="AY91" s="1"/>
      <c r="AZ91" s="1"/>
      <c r="BA91" s="1"/>
      <c r="BB91" s="1"/>
      <c r="BC91" s="1"/>
    </row>
    <row r="92" spans="2:55" ht="9.4" customHeight="1" thickBot="1">
      <c r="B92" s="274"/>
      <c r="C92" s="274"/>
      <c r="D92" s="274"/>
      <c r="E92" s="274"/>
      <c r="F92" s="274"/>
      <c r="G92" s="274"/>
      <c r="H92" s="274"/>
      <c r="I92" s="274"/>
      <c r="J92" s="274"/>
      <c r="K92" s="43"/>
      <c r="L92" s="43"/>
      <c r="M92" s="43"/>
      <c r="N92" s="43"/>
      <c r="O92" s="43"/>
      <c r="P92" s="43"/>
      <c r="Q92" s="45"/>
      <c r="R92" s="55"/>
      <c r="S92" s="45"/>
      <c r="T92" s="45"/>
      <c r="U92" s="45"/>
      <c r="V92" s="45"/>
      <c r="W92" s="45"/>
      <c r="X92" s="43"/>
      <c r="Y92" s="43"/>
      <c r="Z92" s="126"/>
      <c r="AA92" s="192"/>
      <c r="AB92" s="748" t="s">
        <v>766</v>
      </c>
      <c r="AC92" s="748"/>
      <c r="AD92" s="748"/>
      <c r="AE92" s="748"/>
      <c r="AF92" s="748"/>
      <c r="AG92" s="749"/>
      <c r="AH92" s="636"/>
      <c r="AI92" s="646"/>
      <c r="AJ92" s="620"/>
      <c r="AK92" s="620"/>
      <c r="AL92" s="620"/>
      <c r="AM92" s="620"/>
      <c r="AN92" s="620"/>
      <c r="AO92" s="620"/>
      <c r="AP92" s="43"/>
      <c r="AQ92" s="668"/>
      <c r="AR92" s="668"/>
      <c r="AS92" s="668"/>
      <c r="AT92" s="668"/>
      <c r="AU92" s="668"/>
      <c r="AV92" s="668"/>
      <c r="AW92" s="668"/>
      <c r="AX92" s="668"/>
    </row>
    <row r="93" spans="2:55" ht="9.4" customHeight="1" thickTop="1">
      <c r="B93" s="274"/>
      <c r="C93" s="274"/>
      <c r="D93" s="274"/>
      <c r="E93" s="274"/>
      <c r="F93" s="274"/>
      <c r="G93" s="274"/>
      <c r="H93" s="274"/>
      <c r="I93" s="274"/>
      <c r="J93" s="274"/>
      <c r="K93" s="43"/>
      <c r="L93" s="43"/>
      <c r="M93" s="43"/>
      <c r="N93" s="43"/>
      <c r="O93" s="43"/>
      <c r="P93" s="43"/>
      <c r="Q93" s="43"/>
      <c r="R93" s="55"/>
      <c r="S93" s="45"/>
      <c r="T93" s="45"/>
      <c r="U93" s="45"/>
      <c r="V93" s="45"/>
      <c r="W93" s="45"/>
      <c r="X93" s="43"/>
      <c r="Y93" s="43"/>
      <c r="Z93" s="126"/>
      <c r="AA93" s="192"/>
      <c r="AB93" s="748"/>
      <c r="AC93" s="748"/>
      <c r="AD93" s="748"/>
      <c r="AE93" s="748"/>
      <c r="AF93" s="748"/>
      <c r="AG93" s="748"/>
      <c r="AH93" s="619"/>
      <c r="AI93" s="284"/>
      <c r="AJ93" s="48"/>
      <c r="AK93" s="48"/>
      <c r="AL93" s="48"/>
      <c r="AM93" s="48"/>
      <c r="AN93" s="48"/>
      <c r="AO93" s="48"/>
      <c r="AP93" s="653"/>
      <c r="AQ93" s="730" t="s">
        <v>805</v>
      </c>
      <c r="AR93" s="730"/>
      <c r="AS93" s="730"/>
      <c r="AT93" s="730"/>
      <c r="AU93" s="730"/>
      <c r="AV93" s="730"/>
      <c r="AW93" s="730"/>
      <c r="AX93" s="730"/>
    </row>
    <row r="94" spans="2:55" ht="9.4" customHeight="1">
      <c r="B94" s="802" t="s">
        <v>638</v>
      </c>
      <c r="C94" s="803"/>
      <c r="D94" s="803"/>
      <c r="E94" s="803"/>
      <c r="F94" s="803"/>
      <c r="G94" s="803"/>
      <c r="H94" s="803"/>
      <c r="I94" s="803"/>
      <c r="J94" s="804"/>
      <c r="K94" s="247"/>
      <c r="L94" s="43"/>
      <c r="M94" s="43"/>
      <c r="N94" s="43"/>
      <c r="O94" s="43"/>
      <c r="P94" s="43"/>
      <c r="Q94" s="43"/>
      <c r="R94" s="38"/>
      <c r="S94" s="45"/>
      <c r="T94" s="45"/>
      <c r="U94" s="45"/>
      <c r="V94" s="45"/>
      <c r="W94" s="45"/>
      <c r="X94" s="43"/>
      <c r="Y94" s="43"/>
      <c r="Z94" s="248"/>
      <c r="AA94" s="305"/>
      <c r="AB94" s="748">
        <v>7</v>
      </c>
      <c r="AC94" s="748"/>
      <c r="AD94" s="748"/>
      <c r="AE94" s="748"/>
      <c r="AF94" s="748"/>
      <c r="AG94" s="748"/>
      <c r="AH94" s="619"/>
      <c r="AI94" s="284"/>
      <c r="AJ94" s="48"/>
      <c r="AK94" s="48"/>
      <c r="AL94" s="48"/>
      <c r="AM94" s="48"/>
      <c r="AN94" s="48"/>
      <c r="AO94" s="48"/>
      <c r="AP94" s="653"/>
      <c r="AQ94" s="730"/>
      <c r="AR94" s="730"/>
      <c r="AS94" s="730"/>
      <c r="AT94" s="730"/>
      <c r="AU94" s="730"/>
      <c r="AV94" s="730"/>
      <c r="AW94" s="730"/>
      <c r="AX94" s="730"/>
    </row>
    <row r="95" spans="2:55" ht="9.4" customHeight="1" thickBot="1">
      <c r="B95" s="805"/>
      <c r="C95" s="806"/>
      <c r="D95" s="806"/>
      <c r="E95" s="806"/>
      <c r="F95" s="806"/>
      <c r="G95" s="806"/>
      <c r="H95" s="806"/>
      <c r="I95" s="806"/>
      <c r="J95" s="807"/>
      <c r="K95" s="641"/>
      <c r="L95" s="620"/>
      <c r="M95" s="620"/>
      <c r="N95" s="620"/>
      <c r="O95" s="620"/>
      <c r="P95" s="620"/>
      <c r="Q95" s="620"/>
      <c r="R95" s="642"/>
      <c r="S95" s="643"/>
      <c r="T95" s="643"/>
      <c r="U95" s="643"/>
      <c r="V95" s="643"/>
      <c r="W95" s="643"/>
      <c r="X95" s="620"/>
      <c r="Y95" s="620"/>
      <c r="Z95" s="644"/>
      <c r="AA95" s="645"/>
      <c r="AB95" s="750"/>
      <c r="AC95" s="750"/>
      <c r="AD95" s="750"/>
      <c r="AE95" s="750"/>
      <c r="AF95" s="750"/>
      <c r="AG95" s="750"/>
      <c r="AH95" s="619"/>
      <c r="AI95" s="253"/>
      <c r="AJ95" s="254"/>
      <c r="AK95" s="254"/>
      <c r="AL95" s="254"/>
      <c r="AM95" s="254"/>
      <c r="AN95" s="254"/>
      <c r="AO95" s="265"/>
      <c r="AP95" s="653"/>
      <c r="AQ95" s="730"/>
      <c r="AR95" s="730"/>
      <c r="AS95" s="730"/>
      <c r="AT95" s="730"/>
      <c r="AU95" s="730"/>
      <c r="AV95" s="730"/>
      <c r="AW95" s="730"/>
      <c r="AX95" s="730"/>
    </row>
    <row r="96" spans="2:55" ht="9.4" customHeight="1" thickTop="1">
      <c r="B96" s="805"/>
      <c r="C96" s="806"/>
      <c r="D96" s="806"/>
      <c r="E96" s="806"/>
      <c r="F96" s="806"/>
      <c r="G96" s="806"/>
      <c r="H96" s="806"/>
      <c r="I96" s="806"/>
      <c r="J96" s="807"/>
      <c r="K96" s="43"/>
      <c r="L96" s="43"/>
      <c r="M96" s="43"/>
      <c r="N96" s="43"/>
      <c r="O96" s="43"/>
      <c r="P96" s="43"/>
      <c r="Q96" s="43"/>
      <c r="R96" s="38"/>
      <c r="S96" s="45"/>
      <c r="T96" s="45"/>
      <c r="U96" s="45"/>
      <c r="V96" s="45"/>
      <c r="W96" s="45"/>
      <c r="X96" s="43"/>
      <c r="Y96" s="43"/>
      <c r="Z96" s="248"/>
      <c r="AA96" s="262"/>
      <c r="AB96" s="751" t="s">
        <v>64</v>
      </c>
      <c r="AC96" s="751"/>
      <c r="AD96" s="751"/>
      <c r="AE96" s="751"/>
      <c r="AF96" s="751"/>
      <c r="AG96" s="751"/>
      <c r="AH96" s="38"/>
      <c r="AI96" s="253"/>
      <c r="AJ96" s="731">
        <v>8</v>
      </c>
      <c r="AK96" s="734"/>
      <c r="AL96" s="734"/>
      <c r="AM96" s="734"/>
      <c r="AN96" s="734"/>
      <c r="AO96" s="732"/>
      <c r="AP96" s="653"/>
      <c r="AQ96" s="730"/>
      <c r="AR96" s="730"/>
      <c r="AS96" s="730"/>
      <c r="AT96" s="730"/>
      <c r="AU96" s="730"/>
      <c r="AV96" s="730"/>
      <c r="AW96" s="730"/>
      <c r="AX96" s="730"/>
    </row>
    <row r="97" spans="2:57" ht="9.4" customHeight="1">
      <c r="B97" s="808"/>
      <c r="C97" s="809"/>
      <c r="D97" s="809"/>
      <c r="E97" s="809"/>
      <c r="F97" s="809"/>
      <c r="G97" s="809"/>
      <c r="H97" s="809"/>
      <c r="I97" s="809"/>
      <c r="J97" s="810"/>
      <c r="K97" s="39"/>
      <c r="L97" s="39"/>
      <c r="M97" s="39"/>
      <c r="N97" s="39"/>
      <c r="O97" s="39"/>
      <c r="P97" s="39"/>
      <c r="Q97" s="39"/>
      <c r="R97" s="38"/>
      <c r="S97" s="47"/>
      <c r="T97" s="47"/>
      <c r="U97" s="47"/>
      <c r="V97" s="47"/>
      <c r="W97" s="47"/>
      <c r="X97" s="39"/>
      <c r="Y97" s="39"/>
      <c r="Z97" s="38"/>
      <c r="AA97" s="44"/>
      <c r="AB97" s="751"/>
      <c r="AC97" s="751"/>
      <c r="AD97" s="751"/>
      <c r="AE97" s="751"/>
      <c r="AF97" s="751"/>
      <c r="AG97" s="751"/>
      <c r="AH97" s="38"/>
      <c r="AI97" s="298"/>
      <c r="AJ97" s="731"/>
      <c r="AK97" s="734"/>
      <c r="AL97" s="734"/>
      <c r="AM97" s="734"/>
      <c r="AN97" s="734"/>
      <c r="AO97" s="732"/>
      <c r="AP97" s="653"/>
      <c r="AQ97" s="730" t="s">
        <v>803</v>
      </c>
      <c r="AR97" s="730"/>
      <c r="AS97" s="730"/>
      <c r="AT97" s="730"/>
      <c r="AU97" s="730"/>
      <c r="AV97" s="730"/>
      <c r="AW97" s="730"/>
      <c r="AX97" s="730"/>
      <c r="BA97" s="1"/>
      <c r="BB97" s="1"/>
    </row>
    <row r="98" spans="2:57" s="39" customFormat="1" ht="9.4" customHeight="1" thickBot="1">
      <c r="B98" s="274"/>
      <c r="C98" s="274"/>
      <c r="D98" s="274"/>
      <c r="E98" s="274"/>
      <c r="F98" s="274"/>
      <c r="G98" s="274"/>
      <c r="H98" s="274"/>
      <c r="I98" s="274"/>
      <c r="J98" s="274"/>
      <c r="R98" s="38"/>
      <c r="S98" s="47"/>
      <c r="T98" s="47"/>
      <c r="U98" s="47"/>
      <c r="V98" s="47"/>
      <c r="W98" s="47"/>
      <c r="Z98" s="38"/>
      <c r="AA98" s="44"/>
      <c r="AB98" s="45"/>
      <c r="AC98" s="45"/>
      <c r="AD98" s="45"/>
      <c r="AE98" s="45"/>
      <c r="AF98" s="43"/>
      <c r="AG98" s="43"/>
      <c r="AH98" s="38"/>
      <c r="AI98" s="192"/>
      <c r="AJ98" s="731" t="s">
        <v>794</v>
      </c>
      <c r="AK98" s="734"/>
      <c r="AL98" s="734"/>
      <c r="AM98" s="734"/>
      <c r="AN98" s="734"/>
      <c r="AO98" s="732"/>
      <c r="AP98" s="653"/>
      <c r="AQ98" s="730"/>
      <c r="AR98" s="730"/>
      <c r="AS98" s="730"/>
      <c r="AT98" s="730"/>
      <c r="AU98" s="730"/>
      <c r="AV98" s="730"/>
      <c r="AW98" s="730"/>
      <c r="AX98" s="730"/>
      <c r="BA98" s="43"/>
      <c r="BB98" s="43"/>
    </row>
    <row r="99" spans="2:57" ht="9.4" customHeight="1" thickTop="1">
      <c r="B99" s="274"/>
      <c r="C99" s="274"/>
      <c r="D99" s="274"/>
      <c r="E99" s="274"/>
      <c r="F99" s="274"/>
      <c r="G99" s="274"/>
      <c r="H99" s="274"/>
      <c r="I99" s="274"/>
      <c r="J99" s="274"/>
      <c r="K99" s="39"/>
      <c r="L99" s="39"/>
      <c r="M99" s="39"/>
      <c r="N99" s="39"/>
      <c r="O99" s="39"/>
      <c r="P99" s="39"/>
      <c r="Q99" s="39"/>
      <c r="R99" s="38"/>
      <c r="S99" s="47"/>
      <c r="T99" s="47"/>
      <c r="U99" s="47"/>
      <c r="V99" s="47"/>
      <c r="W99" s="47"/>
      <c r="X99" s="39"/>
      <c r="Y99" s="39"/>
      <c r="Z99" s="38"/>
      <c r="AA99" s="44"/>
      <c r="AB99" s="45"/>
      <c r="AC99" s="45"/>
      <c r="AD99" s="45"/>
      <c r="AE99" s="45"/>
      <c r="AF99" s="43"/>
      <c r="AG99" s="43"/>
      <c r="AH99" s="38"/>
      <c r="AI99" s="192"/>
      <c r="AJ99" s="731"/>
      <c r="AK99" s="734"/>
      <c r="AL99" s="734"/>
      <c r="AM99" s="734"/>
      <c r="AN99" s="734"/>
      <c r="AO99" s="733"/>
      <c r="AP99" s="690"/>
      <c r="AQ99" s="730" t="s">
        <v>806</v>
      </c>
      <c r="AR99" s="730"/>
      <c r="AS99" s="730"/>
      <c r="AT99" s="730"/>
      <c r="AU99" s="730"/>
      <c r="AV99" s="730"/>
      <c r="AW99" s="730"/>
      <c r="AX99" s="730"/>
      <c r="BB99" s="1"/>
    </row>
    <row r="100" spans="2:57" ht="9.4" customHeight="1">
      <c r="B100" s="775" t="s">
        <v>640</v>
      </c>
      <c r="C100" s="776"/>
      <c r="D100" s="776"/>
      <c r="E100" s="776"/>
      <c r="F100" s="776"/>
      <c r="G100" s="776"/>
      <c r="H100" s="776"/>
      <c r="I100" s="776"/>
      <c r="J100" s="777"/>
      <c r="K100" s="43"/>
      <c r="L100" s="43"/>
      <c r="M100" s="43"/>
      <c r="N100" s="43"/>
      <c r="O100" s="43"/>
      <c r="P100" s="43"/>
      <c r="Q100" s="43"/>
      <c r="R100" s="38"/>
      <c r="S100" s="45"/>
      <c r="T100" s="45"/>
      <c r="U100" s="45"/>
      <c r="V100" s="45"/>
      <c r="W100" s="45"/>
      <c r="X100" s="43"/>
      <c r="Y100" s="43"/>
      <c r="Z100" s="38"/>
      <c r="AA100" s="44"/>
      <c r="AB100" s="45"/>
      <c r="AC100" s="45"/>
      <c r="AD100" s="45"/>
      <c r="AE100" s="45"/>
      <c r="AF100" s="43"/>
      <c r="AG100" s="43"/>
      <c r="AH100" s="38"/>
      <c r="AI100" s="297"/>
      <c r="AJ100" s="731">
        <v>3</v>
      </c>
      <c r="AK100" s="732"/>
      <c r="AL100" s="732"/>
      <c r="AM100" s="732"/>
      <c r="AN100" s="732"/>
      <c r="AO100" s="733"/>
      <c r="AP100" s="278"/>
      <c r="AQ100" s="730"/>
      <c r="AR100" s="730"/>
      <c r="AS100" s="730"/>
      <c r="AT100" s="730"/>
      <c r="AU100" s="730"/>
      <c r="AV100" s="730"/>
      <c r="AW100" s="730"/>
      <c r="AX100" s="730"/>
      <c r="BA100" s="1"/>
    </row>
    <row r="101" spans="2:57" ht="9.4" customHeight="1">
      <c r="B101" s="778"/>
      <c r="C101" s="779"/>
      <c r="D101" s="779"/>
      <c r="E101" s="779"/>
      <c r="F101" s="779"/>
      <c r="G101" s="779"/>
      <c r="H101" s="779"/>
      <c r="I101" s="779"/>
      <c r="J101" s="780"/>
      <c r="K101" s="279"/>
      <c r="L101" s="37"/>
      <c r="M101" s="37"/>
      <c r="N101" s="37"/>
      <c r="O101" s="37"/>
      <c r="P101" s="37"/>
      <c r="Q101" s="37"/>
      <c r="R101" s="53"/>
      <c r="S101" s="42"/>
      <c r="T101" s="42"/>
      <c r="U101" s="42"/>
      <c r="V101" s="42"/>
      <c r="W101" s="42"/>
      <c r="X101" s="37"/>
      <c r="Y101" s="37"/>
      <c r="Z101" s="53"/>
      <c r="AA101" s="309"/>
      <c r="AB101" s="42"/>
      <c r="AC101" s="42"/>
      <c r="AD101" s="42"/>
      <c r="AE101" s="42"/>
      <c r="AF101" s="37"/>
      <c r="AG101" s="37"/>
      <c r="AH101" s="38"/>
      <c r="AI101" s="251"/>
      <c r="AJ101" s="731"/>
      <c r="AK101" s="732"/>
      <c r="AL101" s="732"/>
      <c r="AM101" s="732"/>
      <c r="AN101" s="732"/>
      <c r="AO101" s="733"/>
      <c r="AP101" s="278"/>
      <c r="AQ101" s="730"/>
      <c r="AR101" s="730"/>
      <c r="AS101" s="730"/>
      <c r="AT101" s="730"/>
      <c r="AU101" s="730"/>
      <c r="AV101" s="730"/>
      <c r="AW101" s="730"/>
      <c r="AX101" s="730"/>
      <c r="BA101" s="1"/>
    </row>
    <row r="102" spans="2:57" ht="9.4" customHeight="1">
      <c r="B102" s="778"/>
      <c r="C102" s="779"/>
      <c r="D102" s="779"/>
      <c r="E102" s="779"/>
      <c r="F102" s="779"/>
      <c r="G102" s="779"/>
      <c r="H102" s="779"/>
      <c r="I102" s="779"/>
      <c r="J102" s="780"/>
      <c r="K102" s="247"/>
      <c r="L102" s="43"/>
      <c r="M102" s="43"/>
      <c r="N102" s="43"/>
      <c r="O102" s="43"/>
      <c r="P102" s="43"/>
      <c r="Q102" s="43"/>
      <c r="R102" s="38"/>
      <c r="S102" s="45"/>
      <c r="T102" s="45"/>
      <c r="U102" s="45"/>
      <c r="V102" s="45"/>
      <c r="W102" s="45"/>
      <c r="X102" s="43"/>
      <c r="Y102" s="46"/>
      <c r="Z102" s="38"/>
      <c r="AA102" s="44"/>
      <c r="AB102" s="738">
        <v>2</v>
      </c>
      <c r="AC102" s="738"/>
      <c r="AD102" s="738"/>
      <c r="AE102" s="738"/>
      <c r="AF102" s="738"/>
      <c r="AG102" s="739"/>
      <c r="AH102" s="38"/>
      <c r="AI102" s="251"/>
      <c r="AJ102" s="252"/>
      <c r="AK102" s="252"/>
      <c r="AL102" s="252"/>
      <c r="AM102" s="252"/>
      <c r="AN102" s="252"/>
      <c r="AO102" s="286"/>
      <c r="AP102" s="278"/>
      <c r="AQ102" s="730"/>
      <c r="AR102" s="730"/>
      <c r="AS102" s="730"/>
      <c r="AT102" s="730"/>
      <c r="AU102" s="730"/>
      <c r="AV102" s="730"/>
      <c r="AW102" s="730"/>
      <c r="AX102" s="730"/>
      <c r="BA102" s="1"/>
    </row>
    <row r="103" spans="2:57" ht="9.4" customHeight="1">
      <c r="B103" s="781"/>
      <c r="C103" s="782"/>
      <c r="D103" s="782"/>
      <c r="E103" s="782"/>
      <c r="F103" s="782"/>
      <c r="G103" s="782"/>
      <c r="H103" s="782"/>
      <c r="I103" s="782"/>
      <c r="J103" s="783"/>
      <c r="K103" s="43"/>
      <c r="L103" s="43"/>
      <c r="M103" s="43"/>
      <c r="N103" s="43"/>
      <c r="O103" s="43"/>
      <c r="P103" s="43"/>
      <c r="Q103" s="43"/>
      <c r="R103" s="38"/>
      <c r="S103" s="45"/>
      <c r="T103" s="45"/>
      <c r="U103" s="45"/>
      <c r="V103" s="45"/>
      <c r="W103" s="45"/>
      <c r="X103" s="43"/>
      <c r="Y103" s="43"/>
      <c r="Z103" s="38"/>
      <c r="AA103" s="308"/>
      <c r="AB103" s="736"/>
      <c r="AC103" s="736"/>
      <c r="AD103" s="736"/>
      <c r="AE103" s="736"/>
      <c r="AF103" s="736"/>
      <c r="AG103" s="737"/>
      <c r="AH103" s="38"/>
      <c r="AI103" s="284"/>
      <c r="AJ103" s="48"/>
      <c r="AK103" s="48"/>
      <c r="AL103" s="48"/>
      <c r="AM103" s="48"/>
      <c r="AN103" s="48"/>
      <c r="AO103" s="281"/>
      <c r="AP103" s="43"/>
      <c r="AQ103" s="730" t="s">
        <v>804</v>
      </c>
      <c r="AR103" s="730"/>
      <c r="AS103" s="730"/>
      <c r="AT103" s="730"/>
      <c r="AU103" s="730"/>
      <c r="AV103" s="730"/>
      <c r="AW103" s="730"/>
      <c r="AX103" s="730"/>
      <c r="BE103" s="1"/>
    </row>
    <row r="104" spans="2:57" ht="9.4" customHeight="1" thickBot="1">
      <c r="B104" s="274"/>
      <c r="C104" s="274"/>
      <c r="D104" s="274"/>
      <c r="E104" s="274"/>
      <c r="F104" s="274"/>
      <c r="G104" s="274"/>
      <c r="H104" s="274"/>
      <c r="I104" s="274"/>
      <c r="J104" s="274"/>
      <c r="K104" s="43"/>
      <c r="L104" s="43"/>
      <c r="M104" s="43"/>
      <c r="N104" s="43"/>
      <c r="O104" s="43"/>
      <c r="P104" s="43"/>
      <c r="Q104" s="43"/>
      <c r="R104" s="38"/>
      <c r="S104" s="45"/>
      <c r="T104" s="45"/>
      <c r="U104" s="45"/>
      <c r="V104" s="45"/>
      <c r="W104" s="45"/>
      <c r="X104" s="43"/>
      <c r="Y104" s="43"/>
      <c r="Z104" s="38"/>
      <c r="AA104" s="192"/>
      <c r="AB104" s="736" t="s">
        <v>767</v>
      </c>
      <c r="AC104" s="736"/>
      <c r="AD104" s="736"/>
      <c r="AE104" s="736"/>
      <c r="AF104" s="736"/>
      <c r="AG104" s="737"/>
      <c r="AH104" s="636"/>
      <c r="AI104" s="589"/>
      <c r="AJ104" s="590"/>
      <c r="AK104" s="590"/>
      <c r="AL104" s="590"/>
      <c r="AM104" s="590"/>
      <c r="AN104" s="590"/>
      <c r="AO104" s="591"/>
      <c r="AP104" s="43"/>
      <c r="AQ104" s="730"/>
      <c r="AR104" s="730"/>
      <c r="AS104" s="730"/>
      <c r="AT104" s="730"/>
      <c r="AU104" s="730"/>
      <c r="AV104" s="730"/>
      <c r="AW104" s="730"/>
      <c r="AX104" s="730"/>
      <c r="BE104" s="1"/>
    </row>
    <row r="105" spans="2:57" ht="9.4" customHeight="1" thickTop="1">
      <c r="B105" s="274"/>
      <c r="C105" s="274"/>
      <c r="D105" s="274"/>
      <c r="E105" s="274"/>
      <c r="F105" s="274"/>
      <c r="G105" s="274"/>
      <c r="H105" s="274"/>
      <c r="I105" s="274"/>
      <c r="J105" s="274"/>
      <c r="K105" s="43"/>
      <c r="L105" s="43"/>
      <c r="M105" s="43"/>
      <c r="N105" s="43"/>
      <c r="O105" s="43"/>
      <c r="P105" s="43"/>
      <c r="Q105" s="43"/>
      <c r="R105" s="38"/>
      <c r="S105" s="45"/>
      <c r="T105" s="45"/>
      <c r="U105" s="45"/>
      <c r="V105" s="45"/>
      <c r="W105" s="45"/>
      <c r="X105" s="43"/>
      <c r="Y105" s="43"/>
      <c r="Z105" s="38"/>
      <c r="AA105" s="192"/>
      <c r="AB105" s="736"/>
      <c r="AC105" s="736"/>
      <c r="AD105" s="736"/>
      <c r="AE105" s="736"/>
      <c r="AF105" s="736"/>
      <c r="AG105" s="736"/>
      <c r="AH105" s="619"/>
      <c r="AI105" s="43"/>
      <c r="AJ105" s="43"/>
      <c r="AK105" s="43"/>
      <c r="AL105" s="43"/>
      <c r="AM105" s="43"/>
      <c r="AN105" s="43"/>
      <c r="AO105" s="39"/>
      <c r="AP105" s="43"/>
      <c r="AQ105" s="668"/>
      <c r="AR105" s="668"/>
      <c r="AS105" s="668"/>
      <c r="AT105" s="668"/>
      <c r="AU105" s="668"/>
      <c r="AV105" s="668"/>
      <c r="AW105" s="668"/>
      <c r="AX105" s="668"/>
      <c r="AZ105" s="1"/>
    </row>
    <row r="106" spans="2:57" ht="9.4" customHeight="1">
      <c r="B106" s="784" t="s">
        <v>641</v>
      </c>
      <c r="C106" s="785"/>
      <c r="D106" s="785"/>
      <c r="E106" s="785"/>
      <c r="F106" s="785"/>
      <c r="G106" s="785"/>
      <c r="H106" s="785"/>
      <c r="I106" s="785"/>
      <c r="J106" s="786"/>
      <c r="K106" s="247"/>
      <c r="L106" s="43"/>
      <c r="M106" s="43"/>
      <c r="N106" s="43"/>
      <c r="O106" s="43"/>
      <c r="P106" s="43"/>
      <c r="Q106" s="43"/>
      <c r="R106" s="38"/>
      <c r="S106" s="45"/>
      <c r="T106" s="45"/>
      <c r="U106" s="45"/>
      <c r="V106" s="45"/>
      <c r="W106" s="45"/>
      <c r="X106" s="43"/>
      <c r="Y106" s="43"/>
      <c r="Z106" s="38"/>
      <c r="AA106" s="305"/>
      <c r="AB106" s="736">
        <v>3</v>
      </c>
      <c r="AC106" s="736"/>
      <c r="AD106" s="736"/>
      <c r="AE106" s="736"/>
      <c r="AF106" s="736"/>
      <c r="AG106" s="736"/>
      <c r="AH106" s="619"/>
      <c r="AI106" s="43"/>
      <c r="AJ106" s="43"/>
      <c r="AK106" s="43"/>
      <c r="AL106" s="43"/>
      <c r="AM106" s="43"/>
      <c r="AN106" s="43"/>
      <c r="AO106" s="39"/>
      <c r="AP106" s="43"/>
      <c r="AQ106" s="667"/>
      <c r="AR106" s="667"/>
      <c r="AS106" s="667"/>
      <c r="AT106" s="667"/>
      <c r="AU106" s="667"/>
      <c r="AV106" s="667"/>
      <c r="AW106" s="667"/>
      <c r="AX106" s="667"/>
    </row>
    <row r="107" spans="2:57" ht="9.4" customHeight="1" thickBot="1">
      <c r="B107" s="787"/>
      <c r="C107" s="788"/>
      <c r="D107" s="788"/>
      <c r="E107" s="788"/>
      <c r="F107" s="788"/>
      <c r="G107" s="788"/>
      <c r="H107" s="788"/>
      <c r="I107" s="788"/>
      <c r="J107" s="788"/>
      <c r="K107" s="641"/>
      <c r="L107" s="620"/>
      <c r="M107" s="620"/>
      <c r="N107" s="620"/>
      <c r="O107" s="620"/>
      <c r="P107" s="620"/>
      <c r="Q107" s="620"/>
      <c r="R107" s="642"/>
      <c r="S107" s="643"/>
      <c r="T107" s="643"/>
      <c r="U107" s="643"/>
      <c r="V107" s="643"/>
      <c r="W107" s="643"/>
      <c r="X107" s="620"/>
      <c r="Y107" s="620"/>
      <c r="Z107" s="642"/>
      <c r="AA107" s="647"/>
      <c r="AB107" s="740"/>
      <c r="AC107" s="740"/>
      <c r="AD107" s="740"/>
      <c r="AE107" s="740"/>
      <c r="AF107" s="740"/>
      <c r="AG107" s="740"/>
      <c r="AH107" s="619"/>
      <c r="AI107" s="43"/>
      <c r="AJ107" s="43"/>
      <c r="AK107" s="43"/>
      <c r="AL107" s="43"/>
      <c r="AM107" s="43"/>
      <c r="AN107" s="43"/>
      <c r="AO107" s="39"/>
      <c r="AP107" s="43"/>
      <c r="AQ107" s="296"/>
      <c r="AR107" s="296"/>
      <c r="AS107" s="296"/>
      <c r="AT107" s="296"/>
      <c r="AU107" s="296"/>
      <c r="AV107" s="296"/>
      <c r="AW107" s="296"/>
      <c r="AX107" s="296"/>
    </row>
    <row r="108" spans="2:57" ht="9.4" customHeight="1" thickTop="1">
      <c r="B108" s="787"/>
      <c r="C108" s="788"/>
      <c r="D108" s="788"/>
      <c r="E108" s="788"/>
      <c r="F108" s="788"/>
      <c r="G108" s="788"/>
      <c r="H108" s="788"/>
      <c r="I108" s="788"/>
      <c r="J108" s="789"/>
      <c r="K108" s="43"/>
      <c r="L108" s="43"/>
      <c r="M108" s="43"/>
      <c r="N108" s="43"/>
      <c r="O108" s="43"/>
      <c r="P108" s="43"/>
      <c r="Q108" s="43"/>
      <c r="R108" s="38"/>
      <c r="S108" s="45"/>
      <c r="T108" s="45"/>
      <c r="U108" s="45"/>
      <c r="V108" s="45"/>
      <c r="W108" s="45"/>
      <c r="X108" s="43"/>
      <c r="Y108" s="43"/>
      <c r="Z108" s="38"/>
      <c r="AA108" s="255"/>
      <c r="AB108" s="751" t="s">
        <v>64</v>
      </c>
      <c r="AC108" s="751"/>
      <c r="AD108" s="751"/>
      <c r="AE108" s="751"/>
      <c r="AF108" s="751"/>
      <c r="AG108" s="751"/>
      <c r="AH108" s="38"/>
      <c r="AI108" s="43"/>
      <c r="AJ108" s="43"/>
      <c r="AK108" s="43"/>
      <c r="AL108" s="43"/>
      <c r="AM108" s="43"/>
      <c r="AN108" s="43"/>
      <c r="AO108" s="39"/>
      <c r="AP108" s="43"/>
      <c r="AQ108" s="296"/>
      <c r="AR108" s="296"/>
      <c r="AS108" s="296"/>
      <c r="AT108" s="296"/>
      <c r="AU108" s="296"/>
      <c r="AV108" s="296"/>
      <c r="AW108" s="296"/>
      <c r="AX108" s="296"/>
    </row>
    <row r="109" spans="2:57" ht="9.4" customHeight="1">
      <c r="B109" s="790"/>
      <c r="C109" s="791"/>
      <c r="D109" s="791"/>
      <c r="E109" s="791"/>
      <c r="F109" s="791"/>
      <c r="G109" s="791"/>
      <c r="H109" s="791"/>
      <c r="I109" s="791"/>
      <c r="J109" s="792"/>
      <c r="K109" s="39"/>
      <c r="L109" s="39"/>
      <c r="M109" s="39"/>
      <c r="N109" s="39"/>
      <c r="O109" s="39"/>
      <c r="P109" s="39"/>
      <c r="Q109" s="39"/>
      <c r="R109" s="38"/>
      <c r="S109" s="45"/>
      <c r="T109" s="45"/>
      <c r="U109" s="45"/>
      <c r="V109" s="45"/>
      <c r="W109" s="45"/>
      <c r="X109" s="43"/>
      <c r="Y109" s="43"/>
      <c r="Z109" s="38"/>
      <c r="AA109" s="43"/>
      <c r="AB109" s="751"/>
      <c r="AC109" s="751"/>
      <c r="AD109" s="751"/>
      <c r="AE109" s="751"/>
      <c r="AF109" s="751"/>
      <c r="AG109" s="751"/>
      <c r="AH109" s="40"/>
      <c r="AI109" s="39"/>
      <c r="AJ109" s="39"/>
      <c r="AK109" s="39"/>
      <c r="AL109" s="39"/>
      <c r="AM109" s="39"/>
      <c r="AN109" s="39"/>
      <c r="AO109" s="39"/>
      <c r="AP109" s="43"/>
      <c r="AQ109" s="296"/>
      <c r="AR109" s="296"/>
      <c r="AS109" s="296"/>
      <c r="AT109" s="296"/>
      <c r="AU109" s="296"/>
      <c r="AV109" s="296"/>
      <c r="AW109" s="296"/>
      <c r="AX109" s="296"/>
    </row>
    <row r="110" spans="2:57" s="39" customFormat="1" ht="9.4" customHeight="1">
      <c r="B110" s="110"/>
      <c r="C110" s="110"/>
      <c r="D110" s="110"/>
      <c r="E110" s="110"/>
      <c r="F110" s="110"/>
      <c r="G110" s="110"/>
      <c r="H110" s="110"/>
      <c r="I110" s="110"/>
      <c r="J110" s="110"/>
      <c r="K110" s="33"/>
      <c r="L110" s="36"/>
      <c r="M110" s="36"/>
      <c r="N110" s="36"/>
      <c r="O110" s="36"/>
      <c r="P110" s="36"/>
      <c r="Q110" s="36"/>
      <c r="R110" s="32"/>
      <c r="S110" s="33"/>
      <c r="T110" s="33"/>
      <c r="U110" s="33"/>
      <c r="V110" s="33"/>
      <c r="W110" s="33"/>
      <c r="X110" s="36"/>
      <c r="Y110" s="36"/>
      <c r="Z110" s="38"/>
      <c r="AG110" s="43"/>
      <c r="AH110" s="34"/>
      <c r="AI110" s="35"/>
      <c r="AJ110" s="35"/>
      <c r="AK110" s="35"/>
      <c r="AL110" s="35"/>
      <c r="AM110" s="35"/>
      <c r="AN110" s="35"/>
      <c r="AO110" s="35"/>
      <c r="AP110" s="35"/>
      <c r="AQ110" s="296"/>
      <c r="AR110" s="296"/>
      <c r="AS110" s="296"/>
      <c r="AT110" s="296"/>
      <c r="AU110" s="296"/>
      <c r="AV110" s="296"/>
      <c r="AW110" s="296"/>
      <c r="AX110" s="296"/>
      <c r="BD110" s="111"/>
    </row>
    <row r="111" spans="2:57">
      <c r="S111" s="22"/>
      <c r="T111" s="22"/>
      <c r="U111" s="22"/>
      <c r="V111" s="22"/>
      <c r="W111" s="22"/>
      <c r="AQ111" s="296"/>
      <c r="AR111" s="296"/>
      <c r="AS111" s="296"/>
      <c r="AT111" s="296"/>
      <c r="AU111" s="296"/>
      <c r="AV111" s="296"/>
      <c r="AW111" s="296"/>
      <c r="AX111" s="296"/>
    </row>
    <row r="112" spans="2:57">
      <c r="S112" s="22"/>
      <c r="T112" s="22"/>
      <c r="U112" s="22"/>
      <c r="V112" s="22"/>
      <c r="W112" s="22"/>
    </row>
    <row r="113" spans="19:23">
      <c r="S113" s="22"/>
      <c r="T113" s="22"/>
      <c r="U113" s="22"/>
      <c r="V113" s="22"/>
      <c r="W113" s="22"/>
    </row>
    <row r="114" spans="19:23">
      <c r="S114" s="22"/>
      <c r="T114" s="22"/>
      <c r="U114" s="22"/>
      <c r="V114" s="22"/>
      <c r="W114" s="22"/>
    </row>
    <row r="115" spans="19:23">
      <c r="S115" s="22"/>
      <c r="T115" s="22"/>
      <c r="U115" s="22"/>
      <c r="V115" s="22"/>
      <c r="W115" s="22"/>
    </row>
    <row r="116" spans="19:23">
      <c r="S116" s="22"/>
      <c r="T116" s="22"/>
      <c r="U116" s="22"/>
      <c r="V116" s="22"/>
      <c r="W116" s="22"/>
    </row>
    <row r="117" spans="19:23">
      <c r="S117" s="22"/>
      <c r="T117" s="22"/>
      <c r="U117" s="22"/>
      <c r="V117" s="22"/>
      <c r="W117" s="22"/>
    </row>
  </sheetData>
  <mergeCells count="98">
    <mergeCell ref="AA5:AH5"/>
    <mergeCell ref="AI5:AP5"/>
    <mergeCell ref="AB108:AG109"/>
    <mergeCell ref="L33:Q34"/>
    <mergeCell ref="L55:Q56"/>
    <mergeCell ref="T13:Y14"/>
    <mergeCell ref="T15:Y16"/>
    <mergeCell ref="T11:Y12"/>
    <mergeCell ref="T31:Y32"/>
    <mergeCell ref="T33:Y34"/>
    <mergeCell ref="T35:Y36"/>
    <mergeCell ref="T45:Y46"/>
    <mergeCell ref="T47:Y48"/>
    <mergeCell ref="T49:Y50"/>
    <mergeCell ref="K5:R5"/>
    <mergeCell ref="S5:Z5"/>
    <mergeCell ref="B2:J2"/>
    <mergeCell ref="K2:R2"/>
    <mergeCell ref="S2:Z2"/>
    <mergeCell ref="AI4:AP4"/>
    <mergeCell ref="S4:Z4"/>
    <mergeCell ref="AA2:AH2"/>
    <mergeCell ref="AI2:AP2"/>
    <mergeCell ref="K3:R3"/>
    <mergeCell ref="S3:Z3"/>
    <mergeCell ref="AA3:AH3"/>
    <mergeCell ref="AI3:AP3"/>
    <mergeCell ref="AA4:AH4"/>
    <mergeCell ref="K4:R4"/>
    <mergeCell ref="B70:J73"/>
    <mergeCell ref="B65:J68"/>
    <mergeCell ref="B59:J62"/>
    <mergeCell ref="L15:Q16"/>
    <mergeCell ref="L17:Q18"/>
    <mergeCell ref="L19:Q20"/>
    <mergeCell ref="B19:J22"/>
    <mergeCell ref="B47:J50"/>
    <mergeCell ref="B42:J45"/>
    <mergeCell ref="B36:J39"/>
    <mergeCell ref="B25:J28"/>
    <mergeCell ref="L51:Q52"/>
    <mergeCell ref="L49:Q50"/>
    <mergeCell ref="L67:Q68"/>
    <mergeCell ref="B53:J56"/>
    <mergeCell ref="B106:J109"/>
    <mergeCell ref="B100:J103"/>
    <mergeCell ref="B76:J79"/>
    <mergeCell ref="B88:J91"/>
    <mergeCell ref="B82:J85"/>
    <mergeCell ref="B94:J97"/>
    <mergeCell ref="B8:J11"/>
    <mergeCell ref="L21:Q22"/>
    <mergeCell ref="L27:Q28"/>
    <mergeCell ref="L29:Q30"/>
    <mergeCell ref="L31:Q32"/>
    <mergeCell ref="B31:J34"/>
    <mergeCell ref="B13:J16"/>
    <mergeCell ref="T65:Y66"/>
    <mergeCell ref="T67:Y68"/>
    <mergeCell ref="L53:Q54"/>
    <mergeCell ref="L61:Q62"/>
    <mergeCell ref="L63:Q64"/>
    <mergeCell ref="L65:Q66"/>
    <mergeCell ref="T69:Y70"/>
    <mergeCell ref="AB90:AG91"/>
    <mergeCell ref="AB92:AG93"/>
    <mergeCell ref="AB94:AG95"/>
    <mergeCell ref="AB102:AG103"/>
    <mergeCell ref="AB96:AG97"/>
    <mergeCell ref="AB104:AG105"/>
    <mergeCell ref="AB106:AG107"/>
    <mergeCell ref="AB21:AG22"/>
    <mergeCell ref="AB23:AG24"/>
    <mergeCell ref="AB25:AG26"/>
    <mergeCell ref="AB55:AG56"/>
    <mergeCell ref="AB57:AG58"/>
    <mergeCell ref="AB59:AG60"/>
    <mergeCell ref="AQ86:AX87"/>
    <mergeCell ref="AQ39:AX40"/>
    <mergeCell ref="AQ81:AX85"/>
    <mergeCell ref="AJ38:AO39"/>
    <mergeCell ref="AJ40:AO41"/>
    <mergeCell ref="AJ42:AO43"/>
    <mergeCell ref="AQ34:AX38"/>
    <mergeCell ref="AQ41:AX45"/>
    <mergeCell ref="AQ46:AX47"/>
    <mergeCell ref="AQ74:AX78"/>
    <mergeCell ref="AQ79:AX80"/>
    <mergeCell ref="AJ78:AO79"/>
    <mergeCell ref="AJ80:AO81"/>
    <mergeCell ref="AJ82:AO83"/>
    <mergeCell ref="AQ103:AX104"/>
    <mergeCell ref="AJ100:AO101"/>
    <mergeCell ref="AJ96:AO97"/>
    <mergeCell ref="AJ98:AO99"/>
    <mergeCell ref="AQ93:AX96"/>
    <mergeCell ref="AQ99:AX102"/>
    <mergeCell ref="AQ97:AX98"/>
  </mergeCells>
  <phoneticPr fontId="1"/>
  <printOptions horizontalCentered="1"/>
  <pageMargins left="0.17" right="0.09" top="0.35433070866141736" bottom="0.35433070866141736" header="0.31496062992125984" footer="0.31496062992125984"/>
  <pageSetup paperSize="9" scale="7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Q29"/>
  <sheetViews>
    <sheetView view="pageBreakPreview" topLeftCell="A20" zoomScaleNormal="100" zoomScaleSheetLayoutView="100" workbookViewId="0">
      <selection activeCell="E22" sqref="E22"/>
    </sheetView>
  </sheetViews>
  <sheetFormatPr defaultColWidth="8.59765625" defaultRowHeight="12.75"/>
  <cols>
    <col min="1" max="1" width="8.59765625" style="6" customWidth="1"/>
    <col min="2" max="2" width="22.1328125" style="69" customWidth="1"/>
    <col min="3" max="7" width="18.59765625" style="6" customWidth="1"/>
    <col min="8" max="12" width="6.59765625" style="6" customWidth="1"/>
    <col min="13" max="16" width="8.59765625" style="6"/>
    <col min="18" max="16384" width="8.59765625" style="6"/>
  </cols>
  <sheetData>
    <row r="2" spans="2:12" s="6" customFormat="1" ht="27.75">
      <c r="B2" s="727" t="s">
        <v>104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</row>
    <row r="3" spans="2:12" s="6" customFormat="1">
      <c r="B3" s="68"/>
      <c r="C3" s="416"/>
      <c r="D3" s="416"/>
      <c r="E3" s="416"/>
      <c r="F3" s="416"/>
      <c r="G3" s="726" t="s">
        <v>472</v>
      </c>
      <c r="H3" s="726"/>
      <c r="I3" s="726"/>
      <c r="J3" s="726"/>
      <c r="K3" s="726"/>
      <c r="L3" s="726"/>
    </row>
    <row r="4" spans="2:12" s="6" customFormat="1" ht="45.75" customHeight="1">
      <c r="B4" s="353" t="s">
        <v>105</v>
      </c>
      <c r="C4" s="409" t="str">
        <f>B5</f>
        <v>AFC94</v>
      </c>
      <c r="D4" s="409" t="str">
        <f>B6</f>
        <v>県央FC</v>
      </c>
      <c r="E4" s="409" t="str">
        <f>B7</f>
        <v>FC,ACTIS</v>
      </c>
      <c r="F4" s="409" t="str">
        <f>B8</f>
        <v>LOCUS新潟FC</v>
      </c>
      <c r="G4" s="409" t="str">
        <f>B9</f>
        <v>五泉DEVA</v>
      </c>
      <c r="H4" s="342" t="s">
        <v>0</v>
      </c>
      <c r="I4" s="342" t="s">
        <v>1</v>
      </c>
      <c r="J4" s="342" t="s">
        <v>2</v>
      </c>
      <c r="K4" s="342" t="s">
        <v>3</v>
      </c>
      <c r="L4" s="342" t="s">
        <v>4</v>
      </c>
    </row>
    <row r="5" spans="2:12" s="6" customFormat="1" ht="45.75" customHeight="1">
      <c r="B5" s="407" t="s">
        <v>92</v>
      </c>
      <c r="C5" s="393"/>
      <c r="D5" s="392" t="s">
        <v>588</v>
      </c>
      <c r="E5" s="392" t="s">
        <v>589</v>
      </c>
      <c r="F5" s="392" t="s">
        <v>590</v>
      </c>
      <c r="G5" s="392" t="s">
        <v>591</v>
      </c>
      <c r="H5" s="392">
        <v>10</v>
      </c>
      <c r="I5" s="392">
        <v>6</v>
      </c>
      <c r="J5" s="392">
        <v>0</v>
      </c>
      <c r="K5" s="392">
        <v>6</v>
      </c>
      <c r="L5" s="392">
        <v>2</v>
      </c>
    </row>
    <row r="6" spans="2:12" s="6" customFormat="1" ht="45.75" customHeight="1">
      <c r="B6" s="407" t="s">
        <v>85</v>
      </c>
      <c r="C6" s="392" t="s">
        <v>578</v>
      </c>
      <c r="D6" s="393"/>
      <c r="E6" s="392" t="s">
        <v>579</v>
      </c>
      <c r="F6" s="392" t="s">
        <v>592</v>
      </c>
      <c r="G6" s="392" t="s">
        <v>580</v>
      </c>
      <c r="H6" s="392">
        <v>10</v>
      </c>
      <c r="I6" s="392">
        <v>7</v>
      </c>
      <c r="J6" s="392">
        <v>1</v>
      </c>
      <c r="K6" s="392">
        <v>6</v>
      </c>
      <c r="L6" s="392">
        <v>1</v>
      </c>
    </row>
    <row r="7" spans="2:12" s="6" customFormat="1" ht="45.75" customHeight="1">
      <c r="B7" s="407" t="s">
        <v>89</v>
      </c>
      <c r="C7" s="392" t="s">
        <v>593</v>
      </c>
      <c r="D7" s="392" t="s">
        <v>581</v>
      </c>
      <c r="E7" s="393"/>
      <c r="F7" s="392" t="s">
        <v>582</v>
      </c>
      <c r="G7" s="392" t="s">
        <v>596</v>
      </c>
      <c r="H7" s="392">
        <v>0</v>
      </c>
      <c r="I7" s="392">
        <v>2</v>
      </c>
      <c r="J7" s="392">
        <v>10</v>
      </c>
      <c r="K7" s="392">
        <v>-8</v>
      </c>
      <c r="L7" s="392">
        <v>5</v>
      </c>
    </row>
    <row r="8" spans="2:12" s="6" customFormat="1" ht="45.75" customHeight="1">
      <c r="B8" s="408" t="s">
        <v>77</v>
      </c>
      <c r="C8" s="392" t="s">
        <v>537</v>
      </c>
      <c r="D8" s="392" t="s">
        <v>583</v>
      </c>
      <c r="E8" s="392" t="s">
        <v>584</v>
      </c>
      <c r="F8" s="393"/>
      <c r="G8" s="392" t="s">
        <v>585</v>
      </c>
      <c r="H8" s="392">
        <v>6</v>
      </c>
      <c r="I8" s="392">
        <v>9</v>
      </c>
      <c r="J8" s="392">
        <v>2</v>
      </c>
      <c r="K8" s="392">
        <v>7</v>
      </c>
      <c r="L8" s="392">
        <v>3</v>
      </c>
    </row>
    <row r="9" spans="2:12" s="6" customFormat="1" ht="45.75" customHeight="1">
      <c r="B9" s="408" t="s">
        <v>96</v>
      </c>
      <c r="C9" s="392" t="s">
        <v>594</v>
      </c>
      <c r="D9" s="392" t="s">
        <v>595</v>
      </c>
      <c r="E9" s="392" t="s">
        <v>586</v>
      </c>
      <c r="F9" s="392" t="s">
        <v>587</v>
      </c>
      <c r="G9" s="393"/>
      <c r="H9" s="392">
        <v>3</v>
      </c>
      <c r="I9" s="392">
        <v>3</v>
      </c>
      <c r="J9" s="392">
        <v>14</v>
      </c>
      <c r="K9" s="392">
        <v>-11</v>
      </c>
      <c r="L9" s="392">
        <v>4</v>
      </c>
    </row>
    <row r="10" spans="2:12" s="14" customFormat="1" ht="33.75" customHeight="1">
      <c r="B10" s="312"/>
      <c r="C10" s="312"/>
      <c r="D10" s="312"/>
      <c r="E10" s="312"/>
      <c r="F10" s="312"/>
      <c r="G10" s="860" t="s">
        <v>614</v>
      </c>
      <c r="H10" s="860"/>
      <c r="I10" s="860"/>
      <c r="J10" s="860"/>
      <c r="K10" s="860"/>
      <c r="L10" s="860"/>
    </row>
    <row r="11" spans="2:12" s="6" customFormat="1" ht="45.75" customHeight="1">
      <c r="B11" s="352" t="s">
        <v>106</v>
      </c>
      <c r="C11" s="411" t="str">
        <f>B12</f>
        <v>くびき野FC</v>
      </c>
      <c r="D11" s="411" t="str">
        <f>B13</f>
        <v>ボンジボーラ新潟</v>
      </c>
      <c r="E11" s="411" t="str">
        <f>B14</f>
        <v>巻サッカークラブ</v>
      </c>
      <c r="F11" s="411" t="str">
        <f>B15</f>
        <v>フリーダム新潟FC</v>
      </c>
      <c r="G11" s="411" t="str">
        <f>B16</f>
        <v>OFCファンタジスタ</v>
      </c>
      <c r="H11" s="440" t="s">
        <v>0</v>
      </c>
      <c r="I11" s="440" t="s">
        <v>1</v>
      </c>
      <c r="J11" s="440" t="s">
        <v>2</v>
      </c>
      <c r="K11" s="440" t="s">
        <v>3</v>
      </c>
      <c r="L11" s="440" t="s">
        <v>4</v>
      </c>
    </row>
    <row r="12" spans="2:12" s="6" customFormat="1" ht="45.75" customHeight="1">
      <c r="B12" s="410" t="s">
        <v>82</v>
      </c>
      <c r="C12" s="393"/>
      <c r="D12" s="392" t="s">
        <v>597</v>
      </c>
      <c r="E12" s="392" t="s">
        <v>598</v>
      </c>
      <c r="F12" s="392" t="s">
        <v>542</v>
      </c>
      <c r="G12" s="392" t="s">
        <v>599</v>
      </c>
      <c r="H12" s="392">
        <v>6</v>
      </c>
      <c r="I12" s="392">
        <v>6</v>
      </c>
      <c r="J12" s="392">
        <v>4</v>
      </c>
      <c r="K12" s="392">
        <v>2</v>
      </c>
      <c r="L12" s="392">
        <v>4</v>
      </c>
    </row>
    <row r="13" spans="2:12" s="6" customFormat="1" ht="45.75" customHeight="1">
      <c r="B13" s="410" t="s">
        <v>156</v>
      </c>
      <c r="C13" s="392" t="s">
        <v>600</v>
      </c>
      <c r="D13" s="393"/>
      <c r="E13" s="392" t="s">
        <v>601</v>
      </c>
      <c r="F13" s="392" t="s">
        <v>607</v>
      </c>
      <c r="G13" s="392" t="s">
        <v>612</v>
      </c>
      <c r="H13" s="392">
        <v>6</v>
      </c>
      <c r="I13" s="392">
        <v>7</v>
      </c>
      <c r="J13" s="392">
        <v>5</v>
      </c>
      <c r="K13" s="392">
        <v>2</v>
      </c>
      <c r="L13" s="392">
        <v>3</v>
      </c>
    </row>
    <row r="14" spans="2:12" s="6" customFormat="1" ht="45.75" customHeight="1">
      <c r="B14" s="410" t="s">
        <v>72</v>
      </c>
      <c r="C14" s="392" t="s">
        <v>611</v>
      </c>
      <c r="D14" s="392" t="s">
        <v>602</v>
      </c>
      <c r="E14" s="393"/>
      <c r="F14" s="392" t="s">
        <v>603</v>
      </c>
      <c r="G14" s="392" t="s">
        <v>604</v>
      </c>
      <c r="H14" s="392">
        <v>7</v>
      </c>
      <c r="I14" s="392">
        <v>6</v>
      </c>
      <c r="J14" s="392">
        <v>4</v>
      </c>
      <c r="K14" s="392">
        <v>2</v>
      </c>
      <c r="L14" s="392">
        <v>2</v>
      </c>
    </row>
    <row r="15" spans="2:12" s="6" customFormat="1" ht="45.75" customHeight="1">
      <c r="B15" s="410" t="s">
        <v>94</v>
      </c>
      <c r="C15" s="392" t="s">
        <v>608</v>
      </c>
      <c r="D15" s="392" t="s">
        <v>609</v>
      </c>
      <c r="E15" s="392" t="s">
        <v>576</v>
      </c>
      <c r="F15" s="393"/>
      <c r="G15" s="392" t="s">
        <v>605</v>
      </c>
      <c r="H15" s="392">
        <v>0</v>
      </c>
      <c r="I15" s="392">
        <v>0</v>
      </c>
      <c r="J15" s="392">
        <v>10</v>
      </c>
      <c r="K15" s="392">
        <v>-10</v>
      </c>
      <c r="L15" s="392">
        <v>5</v>
      </c>
    </row>
    <row r="16" spans="2:12" s="6" customFormat="1" ht="45.75" customHeight="1">
      <c r="B16" s="410" t="s">
        <v>87</v>
      </c>
      <c r="C16" s="392" t="s">
        <v>606</v>
      </c>
      <c r="D16" s="392" t="s">
        <v>613</v>
      </c>
      <c r="E16" s="392" t="s">
        <v>604</v>
      </c>
      <c r="F16" s="392" t="s">
        <v>610</v>
      </c>
      <c r="G16" s="393"/>
      <c r="H16" s="392">
        <v>10</v>
      </c>
      <c r="I16" s="392">
        <v>6</v>
      </c>
      <c r="J16" s="392">
        <v>2</v>
      </c>
      <c r="K16" s="392">
        <v>4</v>
      </c>
      <c r="L16" s="392">
        <v>1</v>
      </c>
    </row>
    <row r="17" spans="2:12" s="14" customFormat="1" ht="33.75" customHeight="1">
      <c r="B17" s="312"/>
      <c r="C17" s="312"/>
      <c r="D17" s="312"/>
      <c r="E17" s="312"/>
      <c r="F17" s="312"/>
      <c r="G17" s="861" t="s">
        <v>175</v>
      </c>
      <c r="H17" s="861"/>
      <c r="I17" s="861"/>
      <c r="J17" s="861"/>
      <c r="K17" s="861"/>
      <c r="L17" s="861"/>
    </row>
    <row r="18" spans="2:12" s="6" customFormat="1" ht="45.75" customHeight="1">
      <c r="B18" s="355" t="s">
        <v>107</v>
      </c>
      <c r="C18" s="413" t="str">
        <f>B19</f>
        <v>見附FC</v>
      </c>
      <c r="D18" s="413" t="str">
        <f>B20</f>
        <v>FCヴァレミール</v>
      </c>
      <c r="E18" s="413" t="str">
        <f>B21</f>
        <v>A.C UNITED</v>
      </c>
      <c r="F18" s="413" t="str">
        <f>B22</f>
        <v>アルビレックス柏崎</v>
      </c>
      <c r="G18" s="350"/>
      <c r="H18" s="441" t="s">
        <v>0</v>
      </c>
      <c r="I18" s="441" t="s">
        <v>1</v>
      </c>
      <c r="J18" s="441" t="s">
        <v>2</v>
      </c>
      <c r="K18" s="441" t="s">
        <v>3</v>
      </c>
      <c r="L18" s="441" t="s">
        <v>4</v>
      </c>
    </row>
    <row r="19" spans="2:12" s="6" customFormat="1" ht="45.75" customHeight="1">
      <c r="B19" s="412" t="s">
        <v>84</v>
      </c>
      <c r="C19" s="393"/>
      <c r="D19" s="392" t="s">
        <v>615</v>
      </c>
      <c r="E19" s="392" t="s">
        <v>616</v>
      </c>
      <c r="F19" s="392" t="s">
        <v>622</v>
      </c>
      <c r="G19" s="442"/>
      <c r="H19" s="392">
        <v>7</v>
      </c>
      <c r="I19" s="392">
        <v>12</v>
      </c>
      <c r="J19" s="392">
        <v>4</v>
      </c>
      <c r="K19" s="392">
        <v>8</v>
      </c>
      <c r="L19" s="392">
        <v>1</v>
      </c>
    </row>
    <row r="20" spans="2:12" s="6" customFormat="1" ht="45.75" customHeight="1">
      <c r="B20" s="412" t="s">
        <v>91</v>
      </c>
      <c r="C20" s="392" t="s">
        <v>623</v>
      </c>
      <c r="D20" s="393"/>
      <c r="E20" s="392" t="s">
        <v>613</v>
      </c>
      <c r="F20" s="392" t="s">
        <v>617</v>
      </c>
      <c r="G20" s="442"/>
      <c r="H20" s="392">
        <v>3</v>
      </c>
      <c r="I20" s="392">
        <v>2</v>
      </c>
      <c r="J20" s="392">
        <v>4</v>
      </c>
      <c r="K20" s="392">
        <v>-2</v>
      </c>
      <c r="L20" s="392">
        <v>3</v>
      </c>
    </row>
    <row r="21" spans="2:12" s="6" customFormat="1" ht="45.75" customHeight="1">
      <c r="B21" s="412" t="s">
        <v>155</v>
      </c>
      <c r="C21" s="401" t="s">
        <v>618</v>
      </c>
      <c r="D21" s="392" t="s">
        <v>619</v>
      </c>
      <c r="E21" s="393"/>
      <c r="F21" s="392" t="s">
        <v>620</v>
      </c>
      <c r="G21" s="442"/>
      <c r="H21" s="392">
        <v>3</v>
      </c>
      <c r="I21" s="392">
        <v>4</v>
      </c>
      <c r="J21" s="392">
        <v>10</v>
      </c>
      <c r="K21" s="392">
        <v>-6</v>
      </c>
      <c r="L21" s="392">
        <v>4</v>
      </c>
    </row>
    <row r="22" spans="2:12" s="6" customFormat="1" ht="45.75" customHeight="1">
      <c r="B22" s="412" t="s">
        <v>93</v>
      </c>
      <c r="C22" s="392" t="s">
        <v>625</v>
      </c>
      <c r="D22" s="392" t="s">
        <v>621</v>
      </c>
      <c r="E22" s="392" t="s">
        <v>624</v>
      </c>
      <c r="F22" s="393"/>
      <c r="G22" s="442"/>
      <c r="H22" s="392">
        <v>4</v>
      </c>
      <c r="I22" s="392">
        <v>5</v>
      </c>
      <c r="J22" s="392">
        <v>5</v>
      </c>
      <c r="K22" s="392">
        <v>0</v>
      </c>
      <c r="L22" s="392">
        <v>2</v>
      </c>
    </row>
    <row r="23" spans="2:12" s="14" customFormat="1" ht="33.75" customHeight="1">
      <c r="B23" s="312"/>
      <c r="C23" s="312"/>
      <c r="D23" s="312"/>
      <c r="E23" s="312"/>
      <c r="F23" s="312"/>
      <c r="G23" s="862" t="s">
        <v>175</v>
      </c>
      <c r="H23" s="862"/>
      <c r="I23" s="862"/>
      <c r="J23" s="862"/>
      <c r="K23" s="862"/>
      <c r="L23" s="862"/>
    </row>
    <row r="24" spans="2:12" s="6" customFormat="1" ht="45.75" customHeight="1">
      <c r="B24" s="354" t="s">
        <v>108</v>
      </c>
      <c r="C24" s="415" t="str">
        <f>B25</f>
        <v>F.C.ESTNOVA新潟燕</v>
      </c>
      <c r="D24" s="415" t="str">
        <f>B26</f>
        <v>Jドリーム三条</v>
      </c>
      <c r="E24" s="415" t="str">
        <f>B27</f>
        <v>エルファー燕</v>
      </c>
      <c r="F24" s="415" t="str">
        <f>B28</f>
        <v>Primasale上越JY</v>
      </c>
      <c r="G24" s="349"/>
      <c r="H24" s="443" t="s">
        <v>0</v>
      </c>
      <c r="I24" s="443" t="s">
        <v>1</v>
      </c>
      <c r="J24" s="443" t="s">
        <v>2</v>
      </c>
      <c r="K24" s="443" t="s">
        <v>3</v>
      </c>
      <c r="L24" s="443" t="s">
        <v>4</v>
      </c>
    </row>
    <row r="25" spans="2:12" s="6" customFormat="1" ht="45.75" customHeight="1">
      <c r="B25" s="414" t="s">
        <v>78</v>
      </c>
      <c r="C25" s="393"/>
      <c r="D25" s="392" t="s">
        <v>626</v>
      </c>
      <c r="E25" s="392" t="s">
        <v>632</v>
      </c>
      <c r="F25" s="392" t="s">
        <v>617</v>
      </c>
      <c r="G25" s="444"/>
      <c r="H25" s="392">
        <v>6</v>
      </c>
      <c r="I25" s="392">
        <v>4</v>
      </c>
      <c r="J25" s="392">
        <v>2</v>
      </c>
      <c r="K25" s="392">
        <v>2</v>
      </c>
      <c r="L25" s="392">
        <v>1</v>
      </c>
    </row>
    <row r="26" spans="2:12" s="6" customFormat="1" ht="45.75" customHeight="1">
      <c r="B26" s="414" t="s">
        <v>79</v>
      </c>
      <c r="C26" s="392" t="s">
        <v>627</v>
      </c>
      <c r="D26" s="393"/>
      <c r="E26" s="392" t="s">
        <v>619</v>
      </c>
      <c r="F26" s="392" t="s">
        <v>628</v>
      </c>
      <c r="G26" s="444"/>
      <c r="H26" s="392">
        <v>1</v>
      </c>
      <c r="I26" s="392">
        <v>3</v>
      </c>
      <c r="J26" s="392">
        <v>5</v>
      </c>
      <c r="K26" s="392">
        <v>-2</v>
      </c>
      <c r="L26" s="392">
        <v>4</v>
      </c>
    </row>
    <row r="27" spans="2:12" s="6" customFormat="1" ht="45.75" customHeight="1">
      <c r="B27" s="414" t="s">
        <v>86</v>
      </c>
      <c r="C27" s="392" t="s">
        <v>608</v>
      </c>
      <c r="D27" s="392" t="s">
        <v>633</v>
      </c>
      <c r="E27" s="393"/>
      <c r="F27" s="392" t="s">
        <v>629</v>
      </c>
      <c r="G27" s="444"/>
      <c r="H27" s="392">
        <v>6</v>
      </c>
      <c r="I27" s="392">
        <v>3</v>
      </c>
      <c r="J27" s="392">
        <v>3</v>
      </c>
      <c r="K27" s="392">
        <v>0</v>
      </c>
      <c r="L27" s="392">
        <v>2</v>
      </c>
    </row>
    <row r="28" spans="2:12" s="6" customFormat="1" ht="45.75" customHeight="1">
      <c r="B28" s="414" t="s">
        <v>80</v>
      </c>
      <c r="C28" s="392" t="s">
        <v>634</v>
      </c>
      <c r="D28" s="392" t="s">
        <v>630</v>
      </c>
      <c r="E28" s="392" t="s">
        <v>631</v>
      </c>
      <c r="F28" s="393"/>
      <c r="G28" s="444"/>
      <c r="H28" s="392">
        <v>4</v>
      </c>
      <c r="I28" s="392">
        <v>2</v>
      </c>
      <c r="J28" s="392">
        <v>2</v>
      </c>
      <c r="K28" s="392">
        <v>0</v>
      </c>
      <c r="L28" s="392">
        <v>3</v>
      </c>
    </row>
    <row r="29" spans="2:12" s="14" customFormat="1" ht="13.5" customHeight="1">
      <c r="B29" s="312"/>
      <c r="C29" s="209"/>
      <c r="D29" s="209"/>
      <c r="E29" s="209"/>
      <c r="F29" s="209"/>
      <c r="G29" s="209"/>
      <c r="H29" s="209"/>
      <c r="I29" s="209"/>
      <c r="J29" s="209"/>
      <c r="K29" s="209"/>
      <c r="L29" s="209"/>
    </row>
  </sheetData>
  <mergeCells count="5">
    <mergeCell ref="B2:L2"/>
    <mergeCell ref="G3:L3"/>
    <mergeCell ref="G10:L10"/>
    <mergeCell ref="G17:L17"/>
    <mergeCell ref="G23:L23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8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27"/>
  <sheetViews>
    <sheetView view="pageBreakPreview" topLeftCell="A19" zoomScale="53" zoomScaleNormal="100" zoomScaleSheetLayoutView="53" workbookViewId="0">
      <selection activeCell="K26" sqref="K26"/>
    </sheetView>
  </sheetViews>
  <sheetFormatPr defaultColWidth="8.59765625" defaultRowHeight="12.75"/>
  <cols>
    <col min="1" max="1" width="8.59765625" style="6" customWidth="1"/>
    <col min="2" max="2" width="22.1328125" style="6" customWidth="1"/>
    <col min="3" max="6" width="22.86328125" style="6" customWidth="1"/>
    <col min="7" max="11" width="6.59765625" style="6" customWidth="1"/>
    <col min="12" max="12" width="3.3984375" style="6" customWidth="1"/>
    <col min="13" max="13" width="4.3984375" style="6" customWidth="1"/>
    <col min="14" max="14" width="6.59765625" style="6" customWidth="1"/>
    <col min="15" max="16384" width="8.59765625" style="6"/>
  </cols>
  <sheetData>
    <row r="1" spans="2:11">
      <c r="B1" s="728"/>
      <c r="C1" s="728"/>
      <c r="D1" s="728"/>
      <c r="E1" s="728"/>
      <c r="F1" s="728"/>
      <c r="G1" s="728"/>
      <c r="H1" s="728"/>
      <c r="I1" s="728"/>
      <c r="J1" s="728"/>
      <c r="K1" s="728"/>
    </row>
    <row r="2" spans="2:11" s="4" customFormat="1" ht="27.75"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2:11" ht="27.75">
      <c r="B3" s="727" t="s">
        <v>66</v>
      </c>
      <c r="C3" s="727"/>
      <c r="D3" s="727"/>
      <c r="E3" s="727"/>
      <c r="F3" s="727"/>
      <c r="G3" s="727"/>
      <c r="H3" s="727"/>
      <c r="I3" s="727"/>
      <c r="J3" s="727"/>
      <c r="K3" s="727"/>
    </row>
    <row r="4" spans="2:11">
      <c r="B4" s="264"/>
      <c r="C4" s="264"/>
      <c r="D4" s="264"/>
      <c r="E4" s="264"/>
      <c r="F4" s="264"/>
      <c r="G4" s="718" t="s">
        <v>176</v>
      </c>
      <c r="H4" s="718"/>
      <c r="I4" s="718"/>
      <c r="J4" s="718"/>
      <c r="K4" s="718"/>
    </row>
    <row r="5" spans="2:11" ht="45" customHeight="1">
      <c r="B5" s="337" t="s">
        <v>101</v>
      </c>
      <c r="C5" s="466" t="str">
        <f>B6</f>
        <v>新潟トレジャー</v>
      </c>
      <c r="D5" s="465" t="str">
        <f>B7</f>
        <v>Ｒｅｉｚ長岡</v>
      </c>
      <c r="E5" s="465" t="str">
        <f>B8</f>
        <v>ＦＣ五十嵐</v>
      </c>
      <c r="F5" s="466" t="str">
        <f>B9</f>
        <v>県央ＦＣ</v>
      </c>
      <c r="G5" s="338" t="s">
        <v>0</v>
      </c>
      <c r="H5" s="338" t="s">
        <v>1</v>
      </c>
      <c r="I5" s="338" t="s">
        <v>2</v>
      </c>
      <c r="J5" s="338" t="s">
        <v>3</v>
      </c>
      <c r="K5" s="338" t="s">
        <v>4</v>
      </c>
    </row>
    <row r="6" spans="2:11" ht="45" customHeight="1">
      <c r="B6" s="465" t="s">
        <v>69</v>
      </c>
      <c r="C6" s="187"/>
      <c r="D6" s="392" t="s">
        <v>718</v>
      </c>
      <c r="E6" s="392" t="s">
        <v>693</v>
      </c>
      <c r="F6" s="392" t="s">
        <v>694</v>
      </c>
      <c r="G6" s="186">
        <v>7</v>
      </c>
      <c r="H6" s="186">
        <v>4</v>
      </c>
      <c r="I6" s="186">
        <v>1</v>
      </c>
      <c r="J6" s="186">
        <v>3</v>
      </c>
      <c r="K6" s="186">
        <v>1</v>
      </c>
    </row>
    <row r="7" spans="2:11" ht="45" customHeight="1">
      <c r="B7" s="465" t="s">
        <v>643</v>
      </c>
      <c r="C7" s="392" t="s">
        <v>718</v>
      </c>
      <c r="D7" s="622"/>
      <c r="E7" s="392" t="s">
        <v>698</v>
      </c>
      <c r="F7" s="392" t="s">
        <v>681</v>
      </c>
      <c r="G7" s="186">
        <v>4</v>
      </c>
      <c r="H7" s="186">
        <v>4</v>
      </c>
      <c r="I7" s="186">
        <v>6</v>
      </c>
      <c r="J7" s="186">
        <v>-2</v>
      </c>
      <c r="K7" s="186">
        <v>3</v>
      </c>
    </row>
    <row r="8" spans="2:11" ht="45" customHeight="1">
      <c r="B8" s="465" t="s">
        <v>644</v>
      </c>
      <c r="C8" s="392" t="s">
        <v>696</v>
      </c>
      <c r="D8" s="392" t="s">
        <v>695</v>
      </c>
      <c r="E8" s="187"/>
      <c r="F8" s="392" t="s">
        <v>719</v>
      </c>
      <c r="G8" s="186">
        <v>6</v>
      </c>
      <c r="H8" s="186">
        <v>6</v>
      </c>
      <c r="I8" s="186">
        <v>3</v>
      </c>
      <c r="J8" s="186">
        <v>3</v>
      </c>
      <c r="K8" s="186">
        <v>2</v>
      </c>
    </row>
    <row r="9" spans="2:11" ht="45" customHeight="1">
      <c r="B9" s="465" t="s">
        <v>645</v>
      </c>
      <c r="C9" s="392" t="s">
        <v>697</v>
      </c>
      <c r="D9" s="392" t="s">
        <v>686</v>
      </c>
      <c r="E9" s="392" t="s">
        <v>720</v>
      </c>
      <c r="F9" s="187"/>
      <c r="G9" s="186">
        <v>0</v>
      </c>
      <c r="H9" s="186">
        <v>2</v>
      </c>
      <c r="I9" s="186">
        <v>6</v>
      </c>
      <c r="J9" s="186">
        <v>-4</v>
      </c>
      <c r="K9" s="186">
        <v>4</v>
      </c>
    </row>
    <row r="10" spans="2:11" ht="13.5" customHeight="1">
      <c r="B10" s="264"/>
      <c r="C10" s="264"/>
      <c r="D10" s="264"/>
      <c r="E10" s="264"/>
      <c r="F10" s="264"/>
      <c r="G10" s="264"/>
      <c r="H10" s="264"/>
      <c r="I10" s="264"/>
      <c r="J10" s="264"/>
      <c r="K10" s="264"/>
    </row>
    <row r="11" spans="2:11" ht="45" customHeight="1">
      <c r="B11" s="339" t="s">
        <v>67</v>
      </c>
      <c r="C11" s="467" t="str">
        <f>B12</f>
        <v>上越春日ＦＣ</v>
      </c>
      <c r="D11" s="467" t="str">
        <f>B13</f>
        <v>ＩＦＣジュニアユース</v>
      </c>
      <c r="E11" s="467" t="str">
        <f>B14</f>
        <v>新潟ハマーレ</v>
      </c>
      <c r="F11" s="467" t="str">
        <f>B15</f>
        <v>ＯＦＣファンタジスタ</v>
      </c>
      <c r="G11" s="340" t="s">
        <v>0</v>
      </c>
      <c r="H11" s="340" t="s">
        <v>1</v>
      </c>
      <c r="I11" s="340" t="s">
        <v>2</v>
      </c>
      <c r="J11" s="340" t="s">
        <v>3</v>
      </c>
      <c r="K11" s="340" t="s">
        <v>4</v>
      </c>
    </row>
    <row r="12" spans="2:11" ht="45" customHeight="1">
      <c r="B12" s="467" t="s">
        <v>646</v>
      </c>
      <c r="C12" s="187"/>
      <c r="D12" s="392" t="s">
        <v>738</v>
      </c>
      <c r="E12" s="392" t="s">
        <v>727</v>
      </c>
      <c r="F12" s="392" t="s">
        <v>680</v>
      </c>
      <c r="G12" s="186">
        <v>7</v>
      </c>
      <c r="H12" s="186">
        <v>8</v>
      </c>
      <c r="I12" s="186">
        <v>1</v>
      </c>
      <c r="J12" s="186">
        <v>7</v>
      </c>
      <c r="K12" s="186">
        <v>1</v>
      </c>
    </row>
    <row r="13" spans="2:11" ht="45" customHeight="1">
      <c r="B13" s="467" t="s">
        <v>647</v>
      </c>
      <c r="C13" s="392" t="s">
        <v>739</v>
      </c>
      <c r="D13" s="187"/>
      <c r="E13" s="392" t="s">
        <v>691</v>
      </c>
      <c r="F13" s="392" t="s">
        <v>725</v>
      </c>
      <c r="G13" s="186">
        <v>3</v>
      </c>
      <c r="H13" s="186">
        <v>3</v>
      </c>
      <c r="I13" s="186">
        <v>8</v>
      </c>
      <c r="J13" s="186">
        <v>-5</v>
      </c>
      <c r="K13" s="186">
        <v>3</v>
      </c>
    </row>
    <row r="14" spans="2:11" ht="45" customHeight="1">
      <c r="B14" s="467" t="s">
        <v>90</v>
      </c>
      <c r="C14" s="392" t="s">
        <v>727</v>
      </c>
      <c r="D14" s="392" t="s">
        <v>692</v>
      </c>
      <c r="E14" s="187"/>
      <c r="F14" s="392" t="s">
        <v>736</v>
      </c>
      <c r="G14" s="186">
        <v>1</v>
      </c>
      <c r="H14" s="186">
        <v>3</v>
      </c>
      <c r="I14" s="186">
        <v>9</v>
      </c>
      <c r="J14" s="186">
        <v>-6</v>
      </c>
      <c r="K14" s="186">
        <v>4</v>
      </c>
    </row>
    <row r="15" spans="2:11" ht="45" customHeight="1">
      <c r="B15" s="467" t="s">
        <v>648</v>
      </c>
      <c r="C15" s="392" t="s">
        <v>685</v>
      </c>
      <c r="D15" s="392" t="s">
        <v>726</v>
      </c>
      <c r="E15" s="392" t="s">
        <v>737</v>
      </c>
      <c r="F15" s="187"/>
      <c r="G15" s="186">
        <v>6</v>
      </c>
      <c r="H15" s="186">
        <v>8</v>
      </c>
      <c r="I15" s="186">
        <v>4</v>
      </c>
      <c r="J15" s="186">
        <v>4</v>
      </c>
      <c r="K15" s="186">
        <v>2</v>
      </c>
    </row>
    <row r="16" spans="2:11" ht="13.5" customHeight="1">
      <c r="B16" s="263"/>
      <c r="C16" s="263"/>
      <c r="D16" s="263"/>
      <c r="E16" s="263"/>
      <c r="F16" s="263"/>
      <c r="G16" s="263"/>
      <c r="H16" s="263"/>
      <c r="I16" s="263"/>
      <c r="J16" s="263"/>
      <c r="K16" s="263"/>
    </row>
    <row r="17" spans="2:11" ht="45" customHeight="1">
      <c r="B17" s="335" t="s">
        <v>102</v>
      </c>
      <c r="C17" s="468" t="str">
        <f>B18</f>
        <v>Ｆ．ＴＨＲＥＥ　Ｕ－１５</v>
      </c>
      <c r="D17" s="468" t="str">
        <f>B19</f>
        <v>柏崎ユナイテッド</v>
      </c>
      <c r="E17" s="468" t="str">
        <f>B20</f>
        <v>ＴＯＹＯＳＡＫＡ　ＳＣ</v>
      </c>
      <c r="F17" s="468" t="str">
        <f>B21</f>
        <v>見附ＦＣ</v>
      </c>
      <c r="G17" s="336" t="s">
        <v>0</v>
      </c>
      <c r="H17" s="336" t="s">
        <v>1</v>
      </c>
      <c r="I17" s="336" t="s">
        <v>2</v>
      </c>
      <c r="J17" s="336" t="s">
        <v>3</v>
      </c>
      <c r="K17" s="336" t="s">
        <v>4</v>
      </c>
    </row>
    <row r="18" spans="2:11" ht="45" customHeight="1">
      <c r="B18" s="469" t="s">
        <v>649</v>
      </c>
      <c r="C18" s="187"/>
      <c r="D18" s="392" t="s">
        <v>724</v>
      </c>
      <c r="E18" s="392" t="s">
        <v>682</v>
      </c>
      <c r="F18" s="392" t="s">
        <v>679</v>
      </c>
      <c r="G18" s="186">
        <v>4</v>
      </c>
      <c r="H18" s="186">
        <v>9</v>
      </c>
      <c r="I18" s="186">
        <v>4</v>
      </c>
      <c r="J18" s="186">
        <v>5</v>
      </c>
      <c r="K18" s="186">
        <v>3</v>
      </c>
    </row>
    <row r="19" spans="2:11" ht="45" customHeight="1">
      <c r="B19" s="469" t="s">
        <v>74</v>
      </c>
      <c r="C19" s="392" t="s">
        <v>723</v>
      </c>
      <c r="D19" s="187"/>
      <c r="E19" s="392" t="s">
        <v>686</v>
      </c>
      <c r="F19" s="392" t="s">
        <v>680</v>
      </c>
      <c r="G19" s="186">
        <v>6</v>
      </c>
      <c r="H19" s="186">
        <v>7</v>
      </c>
      <c r="I19" s="186">
        <v>3</v>
      </c>
      <c r="J19" s="186">
        <v>4</v>
      </c>
      <c r="K19" s="186">
        <v>2</v>
      </c>
    </row>
    <row r="20" spans="2:11" ht="45" customHeight="1">
      <c r="B20" s="469" t="s">
        <v>650</v>
      </c>
      <c r="C20" s="392" t="s">
        <v>683</v>
      </c>
      <c r="D20" s="392" t="s">
        <v>681</v>
      </c>
      <c r="E20" s="187"/>
      <c r="F20" s="392" t="s">
        <v>722</v>
      </c>
      <c r="G20" s="186">
        <v>7</v>
      </c>
      <c r="H20" s="186">
        <v>6</v>
      </c>
      <c r="I20" s="186">
        <v>4</v>
      </c>
      <c r="J20" s="186">
        <v>3</v>
      </c>
      <c r="K20" s="186">
        <v>1</v>
      </c>
    </row>
    <row r="21" spans="2:11" ht="45" customHeight="1">
      <c r="B21" s="469" t="s">
        <v>651</v>
      </c>
      <c r="C21" s="392" t="s">
        <v>684</v>
      </c>
      <c r="D21" s="392" t="s">
        <v>685</v>
      </c>
      <c r="E21" s="392" t="s">
        <v>721</v>
      </c>
      <c r="F21" s="187"/>
      <c r="G21" s="186">
        <v>0</v>
      </c>
      <c r="H21" s="186">
        <v>1</v>
      </c>
      <c r="I21" s="186">
        <v>13</v>
      </c>
      <c r="J21" s="186">
        <v>-12</v>
      </c>
      <c r="K21" s="186">
        <v>4</v>
      </c>
    </row>
    <row r="22" spans="2:11" ht="13.5" customHeight="1">
      <c r="B22" s="263"/>
      <c r="C22" s="263"/>
      <c r="D22" s="263"/>
      <c r="E22" s="263"/>
      <c r="F22" s="263"/>
      <c r="G22" s="263"/>
      <c r="H22" s="263"/>
      <c r="I22" s="263"/>
      <c r="J22" s="263"/>
      <c r="K22" s="263"/>
    </row>
    <row r="23" spans="2:11" ht="45" customHeight="1">
      <c r="B23" s="341" t="s">
        <v>103</v>
      </c>
      <c r="C23" s="470" t="str">
        <f>B24</f>
        <v>シバタＳＣ</v>
      </c>
      <c r="D23" s="470" t="str">
        <f>B25</f>
        <v>下越セレソン</v>
      </c>
      <c r="E23" s="470" t="str">
        <f>B26</f>
        <v>秋葉ＦＣ</v>
      </c>
      <c r="F23" s="470" t="str">
        <f>B27</f>
        <v>Ｆ．Ｃ．ＥＳＴＮＯＶＡ新潟燕</v>
      </c>
      <c r="G23" s="342" t="s">
        <v>0</v>
      </c>
      <c r="H23" s="342" t="s">
        <v>1</v>
      </c>
      <c r="I23" s="342" t="s">
        <v>2</v>
      </c>
      <c r="J23" s="342" t="s">
        <v>3</v>
      </c>
      <c r="K23" s="342" t="s">
        <v>4</v>
      </c>
    </row>
    <row r="24" spans="2:11" ht="45" customHeight="1">
      <c r="B24" s="470" t="s">
        <v>653</v>
      </c>
      <c r="C24" s="187"/>
      <c r="D24" s="392" t="s">
        <v>742</v>
      </c>
      <c r="E24" s="392" t="s">
        <v>693</v>
      </c>
      <c r="F24" s="392" t="s">
        <v>687</v>
      </c>
      <c r="G24" s="186">
        <v>4</v>
      </c>
      <c r="H24" s="186">
        <v>3</v>
      </c>
      <c r="I24" s="186">
        <v>4</v>
      </c>
      <c r="J24" s="186">
        <v>-1</v>
      </c>
      <c r="K24" s="186">
        <v>3</v>
      </c>
    </row>
    <row r="25" spans="2:11" ht="45" customHeight="1">
      <c r="B25" s="470" t="s">
        <v>73</v>
      </c>
      <c r="C25" s="392" t="s">
        <v>740</v>
      </c>
      <c r="D25" s="187"/>
      <c r="E25" s="392" t="s">
        <v>689</v>
      </c>
      <c r="F25" s="392" t="s">
        <v>720</v>
      </c>
      <c r="G25" s="186">
        <v>6</v>
      </c>
      <c r="H25" s="186">
        <v>10</v>
      </c>
      <c r="I25" s="186">
        <v>3</v>
      </c>
      <c r="J25" s="186">
        <v>7</v>
      </c>
      <c r="K25" s="186">
        <v>2</v>
      </c>
    </row>
    <row r="26" spans="2:11" ht="45" customHeight="1">
      <c r="B26" s="470" t="s">
        <v>652</v>
      </c>
      <c r="C26" s="392" t="s">
        <v>696</v>
      </c>
      <c r="D26" s="392" t="s">
        <v>690</v>
      </c>
      <c r="E26" s="187"/>
      <c r="F26" s="392" t="s">
        <v>741</v>
      </c>
      <c r="G26" s="186">
        <v>0</v>
      </c>
      <c r="H26" s="186">
        <v>1</v>
      </c>
      <c r="I26" s="186">
        <v>13</v>
      </c>
      <c r="J26" s="186">
        <v>-12</v>
      </c>
      <c r="K26" s="186">
        <v>4</v>
      </c>
    </row>
    <row r="27" spans="2:11" ht="45" customHeight="1">
      <c r="B27" s="470" t="s">
        <v>654</v>
      </c>
      <c r="C27" s="392" t="s">
        <v>688</v>
      </c>
      <c r="D27" s="392" t="s">
        <v>719</v>
      </c>
      <c r="E27" s="392" t="s">
        <v>743</v>
      </c>
      <c r="F27" s="187"/>
      <c r="G27" s="186">
        <v>7</v>
      </c>
      <c r="H27" s="186">
        <v>9</v>
      </c>
      <c r="I27" s="186">
        <v>3</v>
      </c>
      <c r="J27" s="186">
        <v>6</v>
      </c>
      <c r="K27" s="186">
        <v>1</v>
      </c>
    </row>
  </sheetData>
  <mergeCells count="3">
    <mergeCell ref="B1:K1"/>
    <mergeCell ref="B3:K3"/>
    <mergeCell ref="G4:K4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6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競技日程表（5月20日21日）</vt:lpstr>
      <vt:lpstr>競技日程表（5月27日28日)</vt:lpstr>
      <vt:lpstr>競技日程表（6月10日 11日 ）</vt:lpstr>
      <vt:lpstr>競技日程表（6月17日・18日）</vt:lpstr>
      <vt:lpstr>1次リーグ</vt:lpstr>
      <vt:lpstr>2次リーグ</vt:lpstr>
      <vt:lpstr>トーナメント表 </vt:lpstr>
      <vt:lpstr>デベロップ予備予選L</vt:lpstr>
      <vt:lpstr>デベロップ予選L</vt:lpstr>
      <vt:lpstr>デベロップトーナメント表</vt:lpstr>
      <vt:lpstr>警告</vt:lpstr>
      <vt:lpstr>'1次リーグ'!Print_Area</vt:lpstr>
      <vt:lpstr>'2次リーグ'!Print_Area</vt:lpstr>
      <vt:lpstr>デベロップトーナメント表!Print_Area</vt:lpstr>
      <vt:lpstr>デベロップ予選L!Print_Area</vt:lpstr>
      <vt:lpstr>デベロップ予備予選L!Print_Area</vt:lpstr>
      <vt:lpstr>'トーナメント表 '!Print_Area</vt:lpstr>
      <vt:lpstr>'競技日程表（5月20日21日）'!Print_Area</vt:lpstr>
      <vt:lpstr>'競技日程表（5月27日28日)'!Print_Area</vt:lpstr>
      <vt:lpstr>'競技日程表（6月10日 11日 ）'!Print_Area</vt:lpstr>
      <vt:lpstr>'競技日程表（6月17日・18日）'!Print_Area</vt:lpstr>
      <vt:lpstr>警告!Print_Area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2015-12-24T01:54:20Z</dcterms:created>
  <dcterms:modified xsi:type="dcterms:W3CDTF">2017-06-22T20:30:43Z</dcterms:modified>
</cp:coreProperties>
</file>