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firstSheet="1" activeTab="5"/>
  </bookViews>
  <sheets>
    <sheet name="予選L" sheetId="1" r:id="rId1"/>
    <sheet name="予選日程" sheetId="2" r:id="rId2"/>
    <sheet name="順位T" sheetId="3" r:id="rId3"/>
    <sheet name="順位戦日程" sheetId="4" r:id="rId4"/>
    <sheet name="警告、退場者" sheetId="5" r:id="rId5"/>
    <sheet name="2017_NiCY_U13大会_最終結果" sheetId="6" r:id="rId6"/>
    <sheet name="2017_U-13L結果" sheetId="7" r:id="rId7"/>
  </sheets>
  <definedNames>
    <definedName name="_xlnm.Print_Area" localSheetId="2">'順位T'!$A$1:$CT$81</definedName>
    <definedName name="_xlnm.Print_Area" localSheetId="3">'順位戦日程'!$K$1:$R$45</definedName>
    <definedName name="_xlnm.Print_Area" localSheetId="0">'予選L'!$B$3:$K$50</definedName>
  </definedNames>
  <calcPr fullCalcOnLoad="1"/>
</workbook>
</file>

<file path=xl/sharedStrings.xml><?xml version="1.0" encoding="utf-8"?>
<sst xmlns="http://schemas.openxmlformats.org/spreadsheetml/2006/main" count="949" uniqueCount="574">
  <si>
    <t>１次リーグ　グループ対戦表　</t>
  </si>
  <si>
    <t>groupA</t>
  </si>
  <si>
    <t>勝点</t>
  </si>
  <si>
    <t>得点</t>
  </si>
  <si>
    <t>失点</t>
  </si>
  <si>
    <t>点差</t>
  </si>
  <si>
    <t>順位</t>
  </si>
  <si>
    <t>groupB</t>
  </si>
  <si>
    <t>groupC</t>
  </si>
  <si>
    <t>groupD</t>
  </si>
  <si>
    <t>groupE</t>
  </si>
  <si>
    <t>groupF</t>
  </si>
  <si>
    <t>groupG</t>
  </si>
  <si>
    <t>groupH</t>
  </si>
  <si>
    <t>アルビレックス新潟U-15</t>
  </si>
  <si>
    <t>県央FC</t>
  </si>
  <si>
    <t>くびき野FC</t>
  </si>
  <si>
    <t>シバタSC</t>
  </si>
  <si>
    <t>OFCファンタジスタ</t>
  </si>
  <si>
    <t>1位グループトーナメント表</t>
  </si>
  <si>
    <t>2位グループトーナメント表</t>
  </si>
  <si>
    <t>3位グループトーナメント表</t>
  </si>
  <si>
    <t>⑫</t>
  </si>
  <si>
    <t>⓬</t>
  </si>
  <si>
    <t>⑪</t>
  </si>
  <si>
    <t>⓫</t>
  </si>
  <si>
    <t>Ⅺ</t>
  </si>
  <si>
    <t>⑦</t>
  </si>
  <si>
    <t>⑧</t>
  </si>
  <si>
    <t>❼</t>
  </si>
  <si>
    <t>❽</t>
  </si>
  <si>
    <t>Ⅶ</t>
  </si>
  <si>
    <t>Ⅷ</t>
  </si>
  <si>
    <t>①</t>
  </si>
  <si>
    <t>②</t>
  </si>
  <si>
    <t>③</t>
  </si>
  <si>
    <t>④</t>
  </si>
  <si>
    <t>❶</t>
  </si>
  <si>
    <t>❷</t>
  </si>
  <si>
    <t>❸</t>
  </si>
  <si>
    <t>❹</t>
  </si>
  <si>
    <t>Ⅰ</t>
  </si>
  <si>
    <t>Ⅱ</t>
  </si>
  <si>
    <t>Ⅲ</t>
  </si>
  <si>
    <t>Ⅳ</t>
  </si>
  <si>
    <t>⑤</t>
  </si>
  <si>
    <t>⑥</t>
  </si>
  <si>
    <t>❺</t>
  </si>
  <si>
    <t>❻</t>
  </si>
  <si>
    <t>Ⅴ</t>
  </si>
  <si>
    <t>Ⅵ</t>
  </si>
  <si>
    <t>⑨</t>
  </si>
  <si>
    <t>❾</t>
  </si>
  <si>
    <t>Ⅸ</t>
  </si>
  <si>
    <t>⑩</t>
  </si>
  <si>
    <t>❿</t>
  </si>
  <si>
    <t>Ⅹ</t>
  </si>
  <si>
    <t>Ⅻ</t>
  </si>
  <si>
    <t>-</t>
  </si>
  <si>
    <t>会場</t>
  </si>
  <si>
    <t>№</t>
  </si>
  <si>
    <t>時　間</t>
  </si>
  <si>
    <t>ブロ
ック</t>
  </si>
  <si>
    <t>対　　　戦</t>
  </si>
  <si>
    <t>審判割</t>
  </si>
  <si>
    <t>A</t>
  </si>
  <si>
    <t>申請時間</t>
  </si>
  <si>
    <t>AM8：00～17：00</t>
  </si>
  <si>
    <t>E</t>
  </si>
  <si>
    <t>H</t>
  </si>
  <si>
    <t>F</t>
  </si>
  <si>
    <t>C</t>
  </si>
  <si>
    <t>会場設営：第1試合/後始末：最終試合</t>
  </si>
  <si>
    <t>②</t>
  </si>
  <si>
    <t>④</t>
  </si>
  <si>
    <t>①</t>
  </si>
  <si>
    <t>③</t>
  </si>
  <si>
    <t>❶</t>
  </si>
  <si>
    <t>❸</t>
  </si>
  <si>
    <t>❷</t>
  </si>
  <si>
    <t>❹</t>
  </si>
  <si>
    <t>❻</t>
  </si>
  <si>
    <t>❽</t>
  </si>
  <si>
    <t>❺</t>
  </si>
  <si>
    <t>❼</t>
  </si>
  <si>
    <t>⑤</t>
  </si>
  <si>
    <t>⑦</t>
  </si>
  <si>
    <t>⑥</t>
  </si>
  <si>
    <t>⑧</t>
  </si>
  <si>
    <t>❾</t>
  </si>
  <si>
    <t>⓫</t>
  </si>
  <si>
    <t>❿</t>
  </si>
  <si>
    <t>⓬</t>
  </si>
  <si>
    <t>⑩</t>
  </si>
  <si>
    <t>⑫</t>
  </si>
  <si>
    <t>⑨</t>
  </si>
  <si>
    <t>⑪</t>
  </si>
  <si>
    <t>AM8：00～17：00</t>
  </si>
  <si>
    <t>AM8：00～17：00</t>
  </si>
  <si>
    <t>AM8：00～17：00</t>
  </si>
  <si>
    <t>AM8：00～17：00</t>
  </si>
  <si>
    <t>グランセナ新潟FC</t>
  </si>
  <si>
    <t>エボルブFC</t>
  </si>
  <si>
    <t>長岡JYFC</t>
  </si>
  <si>
    <t>NiCY　U-13大会　日程表</t>
  </si>
  <si>
    <t>アルビレックス長岡</t>
  </si>
  <si>
    <t>上越春日FC</t>
  </si>
  <si>
    <t>エスプリ長岡FC</t>
  </si>
  <si>
    <t>柏崎ユナイテッド</t>
  </si>
  <si>
    <t>長岡ビルボードFC</t>
  </si>
  <si>
    <t>アルビレックス柏崎</t>
  </si>
  <si>
    <t>B</t>
  </si>
  <si>
    <t>4位グループトーナメント表</t>
  </si>
  <si>
    <t>ⅱ</t>
  </si>
  <si>
    <t>ⅲ</t>
  </si>
  <si>
    <t>ⅳ</t>
  </si>
  <si>
    <t>アルビレッジE</t>
  </si>
  <si>
    <t>アルビレッジF</t>
  </si>
  <si>
    <t>会場：アルビレッジE</t>
  </si>
  <si>
    <t>会場：刈羽ぴあパークB</t>
  </si>
  <si>
    <t>会場：サルビアサッカー場</t>
  </si>
  <si>
    <t>会場：長岡ニュータウン</t>
  </si>
  <si>
    <t>B</t>
  </si>
  <si>
    <t>D</t>
  </si>
  <si>
    <t>刈羽ぴあパークA</t>
  </si>
  <si>
    <t>刈羽ぴあパークB</t>
  </si>
  <si>
    <t>ⅲ</t>
  </si>
  <si>
    <t>ⅱ</t>
  </si>
  <si>
    <t>ⅳ</t>
  </si>
  <si>
    <t>ⅴ</t>
  </si>
  <si>
    <t>ⅵ</t>
  </si>
  <si>
    <t>Ⅰ</t>
  </si>
  <si>
    <t>Ⅱ</t>
  </si>
  <si>
    <t>Ⅲ</t>
  </si>
  <si>
    <t>Ⅳ</t>
  </si>
  <si>
    <t>FCヴァレミール</t>
  </si>
  <si>
    <t>ジェス新潟東SC</t>
  </si>
  <si>
    <t>Primasale上越</t>
  </si>
  <si>
    <t>EPOCH横越</t>
  </si>
  <si>
    <t>ReiZ長岡</t>
  </si>
  <si>
    <t>FC Artista</t>
  </si>
  <si>
    <t>くびき野FC</t>
  </si>
  <si>
    <t>bandai12</t>
  </si>
  <si>
    <t>FC下越セレソン</t>
  </si>
  <si>
    <t>TOYOSAKA SC</t>
  </si>
  <si>
    <t>新潟アカデミー</t>
  </si>
  <si>
    <t>FC五十嵐</t>
  </si>
  <si>
    <t>LOCUS新潟FC</t>
  </si>
  <si>
    <t>IFCジュニアユース</t>
  </si>
  <si>
    <t>FC,ACTIS</t>
  </si>
  <si>
    <t>県央FC</t>
  </si>
  <si>
    <t>フリーダム新潟FC</t>
  </si>
  <si>
    <t>会場：サルビサッカー場</t>
  </si>
  <si>
    <t>サルビアサッカー場</t>
  </si>
  <si>
    <t>AM8：00～17：30</t>
  </si>
  <si>
    <t>長岡ニュータウン</t>
  </si>
  <si>
    <t>G</t>
  </si>
  <si>
    <t>刈羽ピアパークB</t>
  </si>
  <si>
    <t>アルビレッジE</t>
  </si>
  <si>
    <t>E</t>
  </si>
  <si>
    <t>R（派遣）</t>
  </si>
  <si>
    <t>AM8：00～12：30</t>
  </si>
  <si>
    <t>会場担当：アルビレックス新潟／フリーダム</t>
  </si>
  <si>
    <t>会場担当：長岡JYFC／フリーダム</t>
  </si>
  <si>
    <t>会場担当：Artista／長岡ビルボード</t>
  </si>
  <si>
    <t>会場担当：くびき野/柏崎ユナイテッド</t>
  </si>
  <si>
    <t>会場担当：bandai/TOYOSAKA</t>
  </si>
  <si>
    <t>会場担当：LOCUS/長岡ビルボード</t>
  </si>
  <si>
    <t>会場担当：ＩＦＣ/柏崎ユナイテッド</t>
  </si>
  <si>
    <t>会場担当：アルビレックス柏崎/TOYOSAKA</t>
  </si>
  <si>
    <t>ⅴ</t>
  </si>
  <si>
    <t>ⅵ</t>
  </si>
  <si>
    <t>ⅺ</t>
  </si>
  <si>
    <t>0(0-1)1</t>
  </si>
  <si>
    <t>7(2-0)0</t>
  </si>
  <si>
    <t>0(0-1)2</t>
  </si>
  <si>
    <t>8(2-0)0</t>
  </si>
  <si>
    <t>4(2-0)0</t>
  </si>
  <si>
    <t>4(1-0)1</t>
  </si>
  <si>
    <t>2(0-0)0</t>
  </si>
  <si>
    <t>7(1-0)0</t>
  </si>
  <si>
    <t>0(0-0)1</t>
  </si>
  <si>
    <t>0(0-0)0</t>
  </si>
  <si>
    <t>5(3-0)0</t>
  </si>
  <si>
    <t>9(5-0)0</t>
  </si>
  <si>
    <t>3(1-0)0</t>
  </si>
  <si>
    <t>4(2-1)1</t>
  </si>
  <si>
    <t>9(8-0)0</t>
  </si>
  <si>
    <t>4(3-1)1</t>
  </si>
  <si>
    <t>3(2-0)0</t>
  </si>
  <si>
    <t>9(6-0)0</t>
  </si>
  <si>
    <t>6(4-0)0</t>
  </si>
  <si>
    <t>8(2-0)0</t>
  </si>
  <si>
    <t>2(1-0)0</t>
  </si>
  <si>
    <t>4(0-0)0</t>
  </si>
  <si>
    <t>2(0-0)1</t>
  </si>
  <si>
    <t>8(5-1)1</t>
  </si>
  <si>
    <t>０（０－１）３</t>
  </si>
  <si>
    <t>４（２－１）１</t>
  </si>
  <si>
    <t>１（１－２）４</t>
  </si>
  <si>
    <t>９（８－０）０</t>
  </si>
  <si>
    <t>０（０－８）９</t>
  </si>
  <si>
    <t>３（２－０）０</t>
  </si>
  <si>
    <t>０（０－２）３</t>
  </si>
  <si>
    <t>９（６－０）０</t>
  </si>
  <si>
    <t>０（０－６）９</t>
  </si>
  <si>
    <t>０（０－１）１</t>
  </si>
  <si>
    <t>１（１－０）０</t>
  </si>
  <si>
    <t>７（２－０）０</t>
  </si>
  <si>
    <t>０（０－２）７</t>
  </si>
  <si>
    <t>４（２－０）０</t>
  </si>
  <si>
    <t>０（０－２）４</t>
  </si>
  <si>
    <t>４（１－０）１</t>
  </si>
  <si>
    <t>１（０－１）４</t>
  </si>
  <si>
    <t>０（０－１）２</t>
  </si>
  <si>
    <t>２（１－０）０</t>
  </si>
  <si>
    <t>８（２－０）０</t>
  </si>
  <si>
    <t>０（０－２）８</t>
  </si>
  <si>
    <t>０（０－０）０</t>
  </si>
  <si>
    <t>２（０－０）０</t>
  </si>
  <si>
    <t>０（０－０）２</t>
  </si>
  <si>
    <t>８（５－１）１</t>
  </si>
  <si>
    <t>１（１－５）８</t>
  </si>
  <si>
    <t>４（０－０）０</t>
  </si>
  <si>
    <t>０（０－０）４</t>
  </si>
  <si>
    <t>７（１－０）０</t>
  </si>
  <si>
    <t>０（０－１）７</t>
  </si>
  <si>
    <t>０（０－０）１</t>
  </si>
  <si>
    <t>１（０－０）０</t>
  </si>
  <si>
    <t>５（３－０）０</t>
  </si>
  <si>
    <t>０（０－３）５</t>
  </si>
  <si>
    <t>９（５－０）０</t>
  </si>
  <si>
    <t>０（０－５）９</t>
  </si>
  <si>
    <t>アルビレックス新潟　</t>
  </si>
  <si>
    <t>反スポ</t>
  </si>
  <si>
    <t>チーム名</t>
  </si>
  <si>
    <t>事由</t>
  </si>
  <si>
    <t>16　丸山　嵩大</t>
  </si>
  <si>
    <t>選手名</t>
  </si>
  <si>
    <t>6(3-0)0</t>
  </si>
  <si>
    <t>0(0-0)0</t>
  </si>
  <si>
    <t>4(1-0)0</t>
  </si>
  <si>
    <t>3(3-0)0</t>
  </si>
  <si>
    <t>1(0-1)1</t>
  </si>
  <si>
    <t>2(2-0)1</t>
  </si>
  <si>
    <t>3(1-0)1</t>
  </si>
  <si>
    <t>3(1-0)0</t>
  </si>
  <si>
    <t>0(0-2)2</t>
  </si>
  <si>
    <t>4(1-0)0</t>
  </si>
  <si>
    <t>1(1-0)1</t>
  </si>
  <si>
    <t>2(2-0)0</t>
  </si>
  <si>
    <t>0(0-0)0</t>
  </si>
  <si>
    <t>3(2-0)1</t>
  </si>
  <si>
    <t>2(1-0)0</t>
  </si>
  <si>
    <t>1(1-0)0</t>
  </si>
  <si>
    <t>2(2-0)0</t>
  </si>
  <si>
    <t>4(2-0)0</t>
  </si>
  <si>
    <t>4(3-0)0</t>
  </si>
  <si>
    <t>警告書一覧</t>
  </si>
  <si>
    <t>くびき野ＦＣ</t>
  </si>
  <si>
    <t>10　金子　未来</t>
  </si>
  <si>
    <t>ラフ</t>
  </si>
  <si>
    <t>３（１－０）０</t>
  </si>
  <si>
    <t>３（１－０）１</t>
  </si>
  <si>
    <t>１（０－１）３</t>
  </si>
  <si>
    <t>６（４－０）０</t>
  </si>
  <si>
    <t>０（０－４）６</t>
  </si>
  <si>
    <t>２（２－０）０</t>
  </si>
  <si>
    <t>０（０－２）２</t>
  </si>
  <si>
    <t>1(1-3)4</t>
  </si>
  <si>
    <t>４（１－０）０</t>
  </si>
  <si>
    <t>０（０－１）４</t>
  </si>
  <si>
    <t>３（３－０）０</t>
  </si>
  <si>
    <t>０（０－３）３</t>
  </si>
  <si>
    <t>１（１－０）１</t>
  </si>
  <si>
    <t>１（０－１）１</t>
  </si>
  <si>
    <t>３（２－０）１</t>
  </si>
  <si>
    <t>１（０－２）３</t>
  </si>
  <si>
    <t>４（３－０）０</t>
  </si>
  <si>
    <t>０（０－３）４</t>
  </si>
  <si>
    <t>６（３－０）０</t>
  </si>
  <si>
    <t>０（０－３）６</t>
  </si>
  <si>
    <t>２（２－０）１</t>
  </si>
  <si>
    <t>１（０－２）２</t>
  </si>
  <si>
    <t>アルビレックス新潟　U15</t>
  </si>
  <si>
    <t>エスプリ長岡ＦＣ</t>
  </si>
  <si>
    <t>長岡ＪＹＦＣ</t>
  </si>
  <si>
    <t>エボルブＦＣ</t>
  </si>
  <si>
    <t>グランセナ新潟ＦＣ</t>
  </si>
  <si>
    <t>アルビレックス長岡</t>
  </si>
  <si>
    <t>上越春日ＦＣ</t>
  </si>
  <si>
    <t>柏崎ユナイテッド</t>
  </si>
  <si>
    <t>ＲｉｅＺ長岡</t>
  </si>
  <si>
    <t>ジェス新潟東ＳＣ</t>
  </si>
  <si>
    <t>ＦＣヴァレミール</t>
  </si>
  <si>
    <t>Noedegrati Sanjo FC</t>
  </si>
  <si>
    <t>FC Artista</t>
  </si>
  <si>
    <t>新潟アカデミー</t>
  </si>
  <si>
    <t>シバタSC</t>
  </si>
  <si>
    <t>FC五十嵐</t>
  </si>
  <si>
    <t>ＦＣ下越セレソン</t>
  </si>
  <si>
    <t>bandai　１２</t>
  </si>
  <si>
    <t>くびき野FC</t>
  </si>
  <si>
    <t>TOYOSAKA SC</t>
  </si>
  <si>
    <t>長岡ビルボードFC</t>
  </si>
  <si>
    <t>EPOCH横越</t>
  </si>
  <si>
    <t>IFCジュニアユース</t>
  </si>
  <si>
    <t>FC,ACTIS</t>
  </si>
  <si>
    <t>フリーダム新潟FC</t>
  </si>
  <si>
    <t>アルビレックス柏崎</t>
  </si>
  <si>
    <t>OFCファンタジスタ</t>
  </si>
  <si>
    <t>県央FC</t>
  </si>
  <si>
    <t>LOCUS新潟FC</t>
  </si>
  <si>
    <t>FC五十嵐</t>
  </si>
  <si>
    <t>LOCUS新潟</t>
  </si>
  <si>
    <t>FC下越セレソン</t>
  </si>
  <si>
    <t>bandai 12</t>
  </si>
  <si>
    <t>長岡ビルボード</t>
  </si>
  <si>
    <t>EPOCH横越</t>
  </si>
  <si>
    <t>IFCジュニアユース</t>
  </si>
  <si>
    <t>F.THREE　U-15</t>
  </si>
  <si>
    <t>会場担当：エスプリ長岡　アルビレックス長岡</t>
  </si>
  <si>
    <t>会場担当：FCヴァレミール　エボルブFC</t>
  </si>
  <si>
    <t>3不戦敗0</t>
  </si>
  <si>
    <t>F.THREEU-15</t>
  </si>
  <si>
    <t>会場担当：シバタSC　アルビレックス柏崎</t>
  </si>
  <si>
    <t>ⅶ</t>
  </si>
  <si>
    <t>ⅻ</t>
  </si>
  <si>
    <t>フレンドリーマッチ</t>
  </si>
  <si>
    <t>-</t>
  </si>
  <si>
    <t>Ⅴ</t>
  </si>
  <si>
    <t>Ⅵ</t>
  </si>
  <si>
    <t>Ⅶ</t>
  </si>
  <si>
    <t>Ⅷ</t>
  </si>
  <si>
    <t>ⅺ</t>
  </si>
  <si>
    <t>ⅻ</t>
  </si>
  <si>
    <t>Ⅸ</t>
  </si>
  <si>
    <t>Ⅹ</t>
  </si>
  <si>
    <t>Ⅺ</t>
  </si>
  <si>
    <t>Ⅻ</t>
  </si>
  <si>
    <t>AM8：30～16：00</t>
  </si>
  <si>
    <t>会場担当：LOCUS新潟　TOYOSAKA</t>
  </si>
  <si>
    <t>0(0-1)3</t>
  </si>
  <si>
    <t>1(0-1)3</t>
  </si>
  <si>
    <t>1(0-0)3</t>
  </si>
  <si>
    <t>1(0-1)2</t>
  </si>
  <si>
    <t>フリーダム新潟FC</t>
  </si>
  <si>
    <t>FC,ACTIS</t>
  </si>
  <si>
    <t>県央FC</t>
  </si>
  <si>
    <t>3-0</t>
  </si>
  <si>
    <t>1(1-5)7</t>
  </si>
  <si>
    <t>下越セレソン</t>
  </si>
  <si>
    <t>反スポ</t>
  </si>
  <si>
    <t>３　本間　温太</t>
  </si>
  <si>
    <t>上越春日FC</t>
  </si>
  <si>
    <t>56　田中　皓稀</t>
  </si>
  <si>
    <t>異議</t>
  </si>
  <si>
    <t>47　小嶋　悠央</t>
  </si>
  <si>
    <t>3(2-0)0</t>
  </si>
  <si>
    <t>2(1-0)0</t>
  </si>
  <si>
    <t>5(2-0)1</t>
  </si>
  <si>
    <t>1(1-0)0</t>
  </si>
  <si>
    <t>0(0-2)3</t>
  </si>
  <si>
    <t>RieZ長岡</t>
  </si>
  <si>
    <t>FC　Artista</t>
  </si>
  <si>
    <t>1(0-1)1 PK4-5</t>
  </si>
  <si>
    <t>2(1-0)2 Pk3-4</t>
  </si>
  <si>
    <t>4(1-0)1</t>
  </si>
  <si>
    <t>1(0-0)1PK5-3</t>
  </si>
  <si>
    <t>3(3-0)2</t>
  </si>
  <si>
    <t>0(0-0)1</t>
  </si>
  <si>
    <t>柏崎ユナイテッド</t>
  </si>
  <si>
    <t>ジェス新潟東SC</t>
  </si>
  <si>
    <t>0(0-0)3</t>
  </si>
  <si>
    <t>1(0-0)1                    PK5-3</t>
  </si>
  <si>
    <t>1(0-1)1                 PK4-5</t>
  </si>
  <si>
    <t>5(2-0)1</t>
  </si>
  <si>
    <t>2(1-0)2               PK3-4</t>
  </si>
  <si>
    <t>3(3-0)2</t>
  </si>
  <si>
    <t>4(1-0)1</t>
  </si>
  <si>
    <t>Primasale上越</t>
  </si>
  <si>
    <t>0(0-2)3</t>
  </si>
  <si>
    <t>0(0-1)3</t>
  </si>
  <si>
    <t>1(1-5)7</t>
  </si>
  <si>
    <t>1(0-0)3</t>
  </si>
  <si>
    <t>1(1-5)7</t>
  </si>
  <si>
    <t>1(0-1)2</t>
  </si>
  <si>
    <t>1(0-1)3</t>
  </si>
  <si>
    <t>0(0-0)3</t>
  </si>
  <si>
    <t>エスプリ長岡</t>
  </si>
  <si>
    <t>アルビレックス新潟　U-15</t>
  </si>
  <si>
    <t>グランセナ新潟</t>
  </si>
  <si>
    <t>Noedegrati Sanjo FC</t>
  </si>
  <si>
    <t>FCヴァレミール</t>
  </si>
  <si>
    <t>F.THREE U-15</t>
  </si>
  <si>
    <t>F.THREE U-15</t>
  </si>
  <si>
    <t>くびき野FC</t>
  </si>
  <si>
    <t>長岡ビルボード</t>
  </si>
  <si>
    <t>0(0-3)6</t>
  </si>
  <si>
    <t>TOYOSAKA SC</t>
  </si>
  <si>
    <t>EPOCH横越</t>
  </si>
  <si>
    <t>1(1-2)2</t>
  </si>
  <si>
    <t>0(0-0)2</t>
  </si>
  <si>
    <t>IFC</t>
  </si>
  <si>
    <t>LOCUS新潟</t>
  </si>
  <si>
    <t>3(2-1)3　　　　　PK3-2</t>
  </si>
  <si>
    <t>0(0-1)5</t>
  </si>
  <si>
    <t>bandai 12</t>
  </si>
  <si>
    <t>エボルブFC</t>
  </si>
  <si>
    <t>0(0-0)0　　　　　　　　　　　　　　　　　　　　　PK5-6</t>
  </si>
  <si>
    <t>長岡JY</t>
  </si>
  <si>
    <t>1(1-0)0</t>
  </si>
  <si>
    <t>3(1-0)0</t>
  </si>
  <si>
    <t>0(0-1)1</t>
  </si>
  <si>
    <t>2(0-0)1</t>
  </si>
  <si>
    <t>1(0-0)1　                         PK4-5</t>
  </si>
  <si>
    <t>F.THREE　U-15</t>
  </si>
  <si>
    <t>2(2-0)2                        PK4-2</t>
  </si>
  <si>
    <t>0(0-0)0     PK4-2</t>
  </si>
  <si>
    <t>2(1-1)3</t>
  </si>
  <si>
    <t>1(0-0)0</t>
  </si>
  <si>
    <t>アルビレックス新潟</t>
  </si>
  <si>
    <t>5 古俣　優波</t>
  </si>
  <si>
    <t>FC五十嵐</t>
  </si>
  <si>
    <t>下越セレソン</t>
  </si>
  <si>
    <t>4(3-0)4                    PK4-2</t>
  </si>
  <si>
    <t>シバタSC</t>
  </si>
  <si>
    <t>bandai 12</t>
  </si>
  <si>
    <t>0(0-1)3</t>
  </si>
  <si>
    <t>フリーダム新潟</t>
  </si>
  <si>
    <t>1(1-1)4</t>
  </si>
  <si>
    <t>0(0-0)1</t>
  </si>
  <si>
    <t>0(0-0)0         PK5-6</t>
  </si>
  <si>
    <t>1(1-0)0</t>
  </si>
  <si>
    <t>3(1-0)0</t>
  </si>
  <si>
    <t>0(0-1)1</t>
  </si>
  <si>
    <t>2(0-0)1</t>
  </si>
  <si>
    <t>1(0-0)1                   PK4-5</t>
  </si>
  <si>
    <t>1(0-0)0</t>
  </si>
  <si>
    <t>2(2-0)2                 PK4-2</t>
  </si>
  <si>
    <t>1(1-0)0</t>
  </si>
  <si>
    <t>0(0-0)0                            PK4-2</t>
  </si>
  <si>
    <t>2(1-1)3</t>
  </si>
  <si>
    <t>0(0-3)6</t>
  </si>
  <si>
    <t>1(1-2)2</t>
  </si>
  <si>
    <t>0(0-0)2</t>
  </si>
  <si>
    <t>3(2-1)3                  PK3-2</t>
  </si>
  <si>
    <t>0(0-1)5</t>
  </si>
  <si>
    <t>4(3-0)4                 PK4-2</t>
  </si>
  <si>
    <t>1(1-4)4</t>
  </si>
  <si>
    <t>0(0-0)1</t>
  </si>
  <si>
    <t>2016年度　NiCYU-13大会　参加確認</t>
  </si>
  <si>
    <t>北信越</t>
  </si>
  <si>
    <t>県</t>
  </si>
  <si>
    <t>上・中越</t>
  </si>
  <si>
    <t>新潟1</t>
  </si>
  <si>
    <t>新潟2</t>
  </si>
  <si>
    <t>参加</t>
  </si>
  <si>
    <t>アルビレックス新潟U-15</t>
  </si>
  <si>
    <t>○</t>
  </si>
  <si>
    <t>F.THREE　U-15</t>
  </si>
  <si>
    <t>グランセナ新潟FCジュニアユース</t>
  </si>
  <si>
    <t>エボルブジュニアユースフットボールクラブ</t>
  </si>
  <si>
    <t>長岡ジュニアユースフットボールクラブ</t>
  </si>
  <si>
    <t>アルビレックス新潟U-15長岡</t>
  </si>
  <si>
    <t>上越春日フットボールクラブ</t>
  </si>
  <si>
    <t>エスプリ長岡FC U-15</t>
  </si>
  <si>
    <t>柏崎ユナイッテドフットボールクラブジュニアユース</t>
  </si>
  <si>
    <t>長岡ビルボードフットボールクラブ・ジュニアユース</t>
  </si>
  <si>
    <t>アルビレックス新潟柏崎ジュニアユース</t>
  </si>
  <si>
    <t>FC ヴァレミール</t>
  </si>
  <si>
    <t>Primasale上越 JY</t>
  </si>
  <si>
    <t>ReiZ長岡FC</t>
  </si>
  <si>
    <t>FC Artista U-15</t>
  </si>
  <si>
    <t>くびき野FC</t>
  </si>
  <si>
    <t>ジェス新潟東サッカークラブジュニアユース</t>
  </si>
  <si>
    <t>EPOCH 横越</t>
  </si>
  <si>
    <t>シバタSC</t>
  </si>
  <si>
    <t>bandai12</t>
  </si>
  <si>
    <t>FC下越セレソンJy</t>
  </si>
  <si>
    <t>TOYOSAKAサッカークラブ U-15</t>
  </si>
  <si>
    <t>新潟アカデミージュニアユース</t>
  </si>
  <si>
    <t>FC五十嵐ジニアユース</t>
  </si>
  <si>
    <t>フリーダム新潟FC　ジュニアユース</t>
  </si>
  <si>
    <t>LOCUS新潟FC</t>
  </si>
  <si>
    <t>Noedegrati Sanjo FC</t>
  </si>
  <si>
    <t>IFC Jrユース</t>
  </si>
  <si>
    <t>FC,ACTIS　U-15</t>
  </si>
  <si>
    <t>OFCファンタジスタ</t>
  </si>
  <si>
    <t>県央FC</t>
  </si>
  <si>
    <t>AC UNITED</t>
  </si>
  <si>
    <t>×</t>
  </si>
  <si>
    <t>新潟ﾄﾚｼﾞｬｰFCｼﾞｭﾆｱﾕｰｽ</t>
  </si>
  <si>
    <t>五泉DEVA U-15</t>
  </si>
  <si>
    <t>FCティエーレ</t>
  </si>
  <si>
    <t>F.C.ESTNOVA新潟燕</t>
  </si>
  <si>
    <t>秋葉フットボールクラブ</t>
  </si>
  <si>
    <t>△</t>
  </si>
  <si>
    <t>新潟ハマーレFC.Jrユース</t>
  </si>
  <si>
    <t>青山FC中等部AFC９４</t>
  </si>
  <si>
    <t>Jドリーム三条</t>
  </si>
  <si>
    <t>巻サッカークラブ</t>
  </si>
  <si>
    <t>ボンジボーラ新潟</t>
  </si>
  <si>
    <t>FCステラ</t>
  </si>
  <si>
    <t>エルファー燕 U-15</t>
  </si>
  <si>
    <t>見附FC・U-15</t>
  </si>
  <si>
    <t>Cresce FC（クレーシュエフシー）</t>
  </si>
  <si>
    <t>FCフェニックス</t>
  </si>
  <si>
    <t>esporte clube Niigata</t>
  </si>
  <si>
    <t>最終結果</t>
  </si>
  <si>
    <t>チーム名</t>
  </si>
  <si>
    <t>1位</t>
  </si>
  <si>
    <t>2位</t>
  </si>
  <si>
    <t>グランセナ新潟FC</t>
  </si>
  <si>
    <t>3位</t>
  </si>
  <si>
    <t>4位</t>
  </si>
  <si>
    <t>5位</t>
  </si>
  <si>
    <t>長岡JYFC</t>
  </si>
  <si>
    <t>6位</t>
  </si>
  <si>
    <t>ReiZ長岡</t>
  </si>
  <si>
    <t>7位</t>
  </si>
  <si>
    <t>柏崎ユナイテッド</t>
  </si>
  <si>
    <t>8位</t>
  </si>
  <si>
    <t>エスプリ長岡FC</t>
  </si>
  <si>
    <t>9位</t>
  </si>
  <si>
    <t>ジェス新潟東SC</t>
  </si>
  <si>
    <t>10位</t>
  </si>
  <si>
    <t>11位</t>
  </si>
  <si>
    <t>上越春日FC</t>
  </si>
  <si>
    <t>12位</t>
  </si>
  <si>
    <t>13位</t>
  </si>
  <si>
    <t>FC Artista</t>
  </si>
  <si>
    <t>14位</t>
  </si>
  <si>
    <t>TOYOSAKA SC</t>
  </si>
  <si>
    <t>15位</t>
  </si>
  <si>
    <t>FC五十嵐</t>
  </si>
  <si>
    <t>16位</t>
  </si>
  <si>
    <t>17位</t>
  </si>
  <si>
    <t>アルビレックス長岡</t>
  </si>
  <si>
    <t>18位</t>
  </si>
  <si>
    <t>19位</t>
  </si>
  <si>
    <t>長岡ビルボード</t>
  </si>
  <si>
    <t>20位</t>
  </si>
  <si>
    <t>EPOCH横越</t>
  </si>
  <si>
    <t>21位</t>
  </si>
  <si>
    <t>22位</t>
  </si>
  <si>
    <t>23位</t>
  </si>
  <si>
    <t>新潟アカデミー</t>
  </si>
  <si>
    <t>24位</t>
  </si>
  <si>
    <t>IFCジュニアユース</t>
  </si>
  <si>
    <t>primasale上越JY</t>
  </si>
  <si>
    <t>FCヴァレミール</t>
  </si>
  <si>
    <t>フリーダム新潟FC</t>
  </si>
  <si>
    <t>FC,ACTIS</t>
  </si>
  <si>
    <t>2017年度　新潟県クラブユースサッカー連盟　U-13大会</t>
  </si>
  <si>
    <t>アルビレックス新潟　U-15</t>
  </si>
  <si>
    <t>エボルブFC</t>
  </si>
  <si>
    <t>FC下越セレソン</t>
  </si>
  <si>
    <t>アルビレックス柏崎</t>
  </si>
  <si>
    <t>25位</t>
  </si>
  <si>
    <t>26位</t>
  </si>
  <si>
    <t>27位</t>
  </si>
  <si>
    <t>28位</t>
  </si>
  <si>
    <t>29位</t>
  </si>
  <si>
    <t>30位</t>
  </si>
  <si>
    <t>31位</t>
  </si>
  <si>
    <t>AC UNITED</t>
  </si>
  <si>
    <t>FCティエーレ</t>
  </si>
  <si>
    <t>FCステラ</t>
  </si>
  <si>
    <t>Cresce FC（クレーシュエフシー）</t>
  </si>
  <si>
    <t>FCフェニックス</t>
  </si>
  <si>
    <t>esporte clube Niigata</t>
  </si>
  <si>
    <t>２（０－０）１</t>
  </si>
  <si>
    <t>１（０－０）２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</si>
</sst>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m&quot;月&quot;d&quot;日&quot;;@"/>
  </numFmts>
  <fonts count="60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24"/>
      <name val="ＭＳ Ｐゴシック"/>
      <family val="3"/>
    </font>
    <font>
      <sz val="6"/>
      <name val="游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eiryo UI"/>
      <family val="3"/>
    </font>
    <font>
      <sz val="8"/>
      <color indexed="8"/>
      <name val="Meiryo UI"/>
      <family val="3"/>
    </font>
    <font>
      <sz val="9"/>
      <color indexed="8"/>
      <name val="Meiryo UI"/>
      <family val="3"/>
    </font>
    <font>
      <sz val="11"/>
      <name val="ＭＳ Ｐゴシック"/>
      <family val="3"/>
    </font>
    <font>
      <b/>
      <sz val="16"/>
      <color indexed="9"/>
      <name val="Meiryo UI"/>
      <family val="3"/>
    </font>
    <font>
      <b/>
      <sz val="14"/>
      <color indexed="9"/>
      <name val="Meiryo UI"/>
      <family val="3"/>
    </font>
    <font>
      <b/>
      <sz val="11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4"/>
      <color indexed="8"/>
      <name val="Meiryo UI"/>
      <family val="3"/>
    </font>
    <font>
      <sz val="8"/>
      <name val="Meiryo UI"/>
      <family val="3"/>
    </font>
    <font>
      <b/>
      <sz val="11"/>
      <name val="AR P教科書体M"/>
      <family val="4"/>
    </font>
    <font>
      <sz val="11"/>
      <name val="AR P教科書体M"/>
      <family val="4"/>
    </font>
    <font>
      <sz val="11"/>
      <color indexed="8"/>
      <name val="AR P教科書体M"/>
      <family val="4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0"/>
      <color indexed="63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222222"/>
      <name val="Calibri"/>
      <family val="3"/>
    </font>
    <font>
      <sz val="11"/>
      <color theme="1"/>
      <name val="AR P教科書体M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13" fillId="33" borderId="0" xfId="63" applyFont="1" applyFill="1" applyAlignment="1">
      <alignment horizontal="left" vertical="center"/>
      <protection/>
    </xf>
    <xf numFmtId="0" fontId="14" fillId="33" borderId="0" xfId="63" applyFont="1" applyFill="1" applyAlignment="1">
      <alignment horizontal="left" vertical="center"/>
      <protection/>
    </xf>
    <xf numFmtId="0" fontId="13" fillId="33" borderId="0" xfId="63" applyFont="1" applyFill="1" applyAlignment="1">
      <alignment horizontal="center"/>
      <protection/>
    </xf>
    <xf numFmtId="0" fontId="13" fillId="33" borderId="0" xfId="63" applyFont="1" applyFill="1" applyAlignment="1">
      <alignment horizontal="left"/>
      <protection/>
    </xf>
    <xf numFmtId="0" fontId="16" fillId="0" borderId="0" xfId="63" applyFont="1" applyAlignment="1">
      <alignment horizontal="left" vertical="center"/>
      <protection/>
    </xf>
    <xf numFmtId="49" fontId="17" fillId="0" borderId="19" xfId="63" applyNumberFormat="1" applyFont="1" applyBorder="1" applyAlignment="1">
      <alignment horizontal="center" vertical="center"/>
      <protection/>
    </xf>
    <xf numFmtId="20" fontId="17" fillId="0" borderId="19" xfId="63" applyNumberFormat="1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10" xfId="60" applyFont="1" applyBorder="1" applyAlignment="1" applyProtection="1">
      <alignment horizontal="center" vertical="center" shrinkToFit="1"/>
      <protection/>
    </xf>
    <xf numFmtId="49" fontId="17" fillId="0" borderId="10" xfId="63" applyNumberFormat="1" applyFont="1" applyBorder="1" applyAlignment="1">
      <alignment horizontal="center" vertical="center"/>
      <protection/>
    </xf>
    <xf numFmtId="0" fontId="17" fillId="0" borderId="20" xfId="60" applyFont="1" applyBorder="1" applyAlignment="1" applyProtection="1">
      <alignment horizontal="center" vertical="center" shrinkToFit="1"/>
      <protection/>
    </xf>
    <xf numFmtId="0" fontId="17" fillId="0" borderId="11" xfId="63" applyFont="1" applyBorder="1" applyAlignment="1">
      <alignment horizontal="center" vertical="center" shrinkToFit="1"/>
      <protection/>
    </xf>
    <xf numFmtId="0" fontId="17" fillId="0" borderId="16" xfId="63" applyFont="1" applyBorder="1" applyAlignment="1">
      <alignment horizontal="center" vertical="center" shrinkToFit="1"/>
      <protection/>
    </xf>
    <xf numFmtId="49" fontId="17" fillId="0" borderId="11" xfId="63" applyNumberFormat="1" applyFont="1" applyBorder="1" applyAlignment="1">
      <alignment horizontal="center" vertical="center"/>
      <protection/>
    </xf>
    <xf numFmtId="49" fontId="17" fillId="0" borderId="20" xfId="63" applyNumberFormat="1" applyFont="1" applyBorder="1" applyAlignment="1">
      <alignment horizontal="center" vertical="center"/>
      <protection/>
    </xf>
    <xf numFmtId="0" fontId="17" fillId="0" borderId="21" xfId="60" applyFont="1" applyBorder="1" applyAlignment="1" applyProtection="1">
      <alignment horizontal="center" vertical="center" shrinkToFit="1"/>
      <protection/>
    </xf>
    <xf numFmtId="0" fontId="17" fillId="0" borderId="21" xfId="63" applyFont="1" applyBorder="1" applyAlignment="1">
      <alignment horizontal="center" vertical="center" shrinkToFit="1"/>
      <protection/>
    </xf>
    <xf numFmtId="49" fontId="17" fillId="0" borderId="12" xfId="63" applyNumberFormat="1" applyFont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 shrinkToFit="1"/>
      <protection/>
    </xf>
    <xf numFmtId="0" fontId="18" fillId="0" borderId="0" xfId="0" applyFont="1" applyAlignment="1">
      <alignment vertical="center"/>
    </xf>
    <xf numFmtId="49" fontId="17" fillId="0" borderId="0" xfId="63" applyNumberFormat="1" applyFont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center" vertical="center"/>
      <protection/>
    </xf>
    <xf numFmtId="0" fontId="17" fillId="0" borderId="0" xfId="60" applyFont="1" applyBorder="1" applyAlignment="1" applyProtection="1">
      <alignment horizontal="center" vertical="center" shrinkToFit="1"/>
      <protection/>
    </xf>
    <xf numFmtId="0" fontId="17" fillId="0" borderId="0" xfId="63" applyFont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center" vertical="center" shrinkToFit="1"/>
      <protection/>
    </xf>
    <xf numFmtId="49" fontId="17" fillId="0" borderId="11" xfId="63" applyNumberFormat="1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 applyProtection="1">
      <alignment horizontal="center" vertical="center" shrinkToFit="1"/>
      <protection/>
    </xf>
    <xf numFmtId="49" fontId="17" fillId="0" borderId="10" xfId="63" applyNumberFormat="1" applyFont="1" applyFill="1" applyBorder="1" applyAlignment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 shrinkToFit="1"/>
      <protection/>
    </xf>
    <xf numFmtId="0" fontId="17" fillId="0" borderId="11" xfId="63" applyFont="1" applyFill="1" applyBorder="1" applyAlignment="1">
      <alignment horizontal="center" vertical="center" shrinkToFit="1"/>
      <protection/>
    </xf>
    <xf numFmtId="0" fontId="17" fillId="0" borderId="21" xfId="60" applyFont="1" applyFill="1" applyBorder="1" applyAlignment="1" applyProtection="1">
      <alignment horizontal="center" vertical="center" shrinkToFit="1"/>
      <protection/>
    </xf>
    <xf numFmtId="0" fontId="13" fillId="33" borderId="0" xfId="63" applyFont="1" applyFill="1" applyAlignment="1">
      <alignment horizontal="left" shrinkToFit="1"/>
      <protection/>
    </xf>
    <xf numFmtId="0" fontId="6" fillId="0" borderId="10" xfId="0" applyFont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0" fontId="11" fillId="0" borderId="15" xfId="0" applyNumberFormat="1" applyFont="1" applyBorder="1" applyAlignment="1">
      <alignment vertical="center" shrinkToFit="1"/>
    </xf>
    <xf numFmtId="20" fontId="11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 shrinkToFit="1"/>
    </xf>
    <xf numFmtId="20" fontId="11" fillId="0" borderId="0" xfId="0" applyNumberFormat="1" applyFont="1" applyBorder="1" applyAlignment="1">
      <alignment vertical="center"/>
    </xf>
    <xf numFmtId="20" fontId="17" fillId="35" borderId="19" xfId="63" applyNumberFormat="1" applyFont="1" applyFill="1" applyBorder="1" applyAlignment="1">
      <alignment horizontal="center" vertical="center"/>
      <protection/>
    </xf>
    <xf numFmtId="0" fontId="17" fillId="35" borderId="19" xfId="63" applyFont="1" applyFill="1" applyBorder="1" applyAlignment="1">
      <alignment horizontal="center" vertical="center"/>
      <protection/>
    </xf>
    <xf numFmtId="0" fontId="17" fillId="35" borderId="10" xfId="60" applyFont="1" applyFill="1" applyBorder="1" applyAlignment="1" applyProtection="1">
      <alignment horizontal="center" vertical="center" shrinkToFit="1"/>
      <protection/>
    </xf>
    <xf numFmtId="49" fontId="17" fillId="35" borderId="10" xfId="63" applyNumberFormat="1" applyFont="1" applyFill="1" applyBorder="1" applyAlignment="1">
      <alignment horizontal="center" vertical="center"/>
      <protection/>
    </xf>
    <xf numFmtId="0" fontId="17" fillId="35" borderId="20" xfId="60" applyFont="1" applyFill="1" applyBorder="1" applyAlignment="1" applyProtection="1">
      <alignment horizontal="center" vertical="center" shrinkToFit="1"/>
      <protection/>
    </xf>
    <xf numFmtId="0" fontId="17" fillId="35" borderId="11" xfId="63" applyFont="1" applyFill="1" applyBorder="1" applyAlignment="1">
      <alignment horizontal="center" vertical="center" shrinkToFit="1"/>
      <protection/>
    </xf>
    <xf numFmtId="0" fontId="17" fillId="35" borderId="16" xfId="63" applyFont="1" applyFill="1" applyBorder="1" applyAlignment="1">
      <alignment horizontal="center" vertical="center" shrinkToFit="1"/>
      <protection/>
    </xf>
    <xf numFmtId="20" fontId="17" fillId="0" borderId="19" xfId="63" applyNumberFormat="1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17" fillId="0" borderId="11" xfId="63" applyFont="1" applyBorder="1" applyAlignment="1">
      <alignment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49" fontId="17" fillId="0" borderId="31" xfId="63" applyNumberFormat="1" applyFont="1" applyFill="1" applyBorder="1" applyAlignment="1">
      <alignment horizontal="center" vertical="center"/>
      <protection/>
    </xf>
    <xf numFmtId="49" fontId="17" fillId="0" borderId="21" xfId="63" applyNumberFormat="1" applyFont="1" applyFill="1" applyBorder="1" applyAlignment="1">
      <alignment horizontal="center" vertical="center"/>
      <protection/>
    </xf>
    <xf numFmtId="49" fontId="17" fillId="36" borderId="31" xfId="63" applyNumberFormat="1" applyFont="1" applyFill="1" applyBorder="1" applyAlignment="1">
      <alignment horizontal="center" vertical="center"/>
      <protection/>
    </xf>
    <xf numFmtId="49" fontId="17" fillId="36" borderId="20" xfId="63" applyNumberFormat="1" applyFont="1" applyFill="1" applyBorder="1" applyAlignment="1">
      <alignment horizontal="center" vertical="center"/>
      <protection/>
    </xf>
    <xf numFmtId="49" fontId="17" fillId="36" borderId="21" xfId="63" applyNumberFormat="1" applyFont="1" applyFill="1" applyBorder="1" applyAlignment="1">
      <alignment horizontal="center" vertical="center"/>
      <protection/>
    </xf>
    <xf numFmtId="0" fontId="17" fillId="0" borderId="32" xfId="63" applyFont="1" applyBorder="1" applyAlignment="1">
      <alignment horizontal="center" vertical="center" shrinkToFit="1"/>
      <protection/>
    </xf>
    <xf numFmtId="0" fontId="17" fillId="0" borderId="14" xfId="60" applyFont="1" applyBorder="1" applyAlignment="1" applyProtection="1">
      <alignment horizontal="center" vertical="center" shrinkToFit="1"/>
      <protection/>
    </xf>
    <xf numFmtId="49" fontId="17" fillId="0" borderId="11" xfId="63" applyNumberFormat="1" applyFont="1" applyBorder="1" applyAlignment="1">
      <alignment vertical="center" shrinkToFit="1"/>
      <protection/>
    </xf>
    <xf numFmtId="20" fontId="11" fillId="0" borderId="26" xfId="0" applyNumberFormat="1" applyFont="1" applyBorder="1" applyAlignment="1">
      <alignment vertical="center"/>
    </xf>
    <xf numFmtId="49" fontId="19" fillId="0" borderId="10" xfId="63" applyNumberFormat="1" applyFont="1" applyBorder="1" applyAlignment="1">
      <alignment horizontal="center" vertical="center" wrapText="1"/>
      <protection/>
    </xf>
    <xf numFmtId="49" fontId="19" fillId="0" borderId="10" xfId="63" applyNumberFormat="1" applyFont="1" applyBorder="1" applyAlignment="1">
      <alignment horizontal="center" vertical="center"/>
      <protection/>
    </xf>
    <xf numFmtId="0" fontId="10" fillId="0" borderId="3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vertical="center" shrinkToFit="1"/>
    </xf>
    <xf numFmtId="0" fontId="0" fillId="7" borderId="11" xfId="0" applyFont="1" applyFill="1" applyBorder="1" applyAlignment="1">
      <alignment horizontal="center" vertical="center"/>
    </xf>
    <xf numFmtId="176" fontId="0" fillId="7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/>
    </xf>
    <xf numFmtId="0" fontId="0" fillId="5" borderId="11" xfId="0" applyFont="1" applyFill="1" applyBorder="1" applyAlignment="1">
      <alignment vertical="center" shrinkToFit="1"/>
    </xf>
    <xf numFmtId="0" fontId="0" fillId="5" borderId="11" xfId="0" applyFont="1" applyFill="1" applyBorder="1" applyAlignment="1">
      <alignment horizontal="center" vertical="center"/>
    </xf>
    <xf numFmtId="176" fontId="0" fillId="5" borderId="11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shrinkToFit="1"/>
    </xf>
    <xf numFmtId="0" fontId="0" fillId="5" borderId="11" xfId="0" applyFill="1" applyBorder="1" applyAlignment="1">
      <alignment horizontal="center" vertic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vertical="center" shrinkToFit="1"/>
    </xf>
    <xf numFmtId="0" fontId="0" fillId="3" borderId="11" xfId="0" applyFont="1" applyFill="1" applyBorder="1" applyAlignment="1">
      <alignment horizontal="center" vertical="center"/>
    </xf>
    <xf numFmtId="176" fontId="0" fillId="3" borderId="11" xfId="0" applyNumberFormat="1" applyFont="1" applyFill="1" applyBorder="1" applyAlignment="1">
      <alignment horizontal="center" vertical="center" wrapText="1"/>
    </xf>
    <xf numFmtId="0" fontId="57" fillId="3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vertical="center" shrinkToFit="1"/>
    </xf>
    <xf numFmtId="0" fontId="0" fillId="37" borderId="11" xfId="0" applyFont="1" applyFill="1" applyBorder="1" applyAlignment="1">
      <alignment horizontal="center" vertical="center"/>
    </xf>
    <xf numFmtId="176" fontId="0" fillId="37" borderId="11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vertical="center"/>
    </xf>
    <xf numFmtId="0" fontId="58" fillId="37" borderId="11" xfId="0" applyFont="1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shrinkToFit="1"/>
    </xf>
    <xf numFmtId="0" fontId="16" fillId="0" borderId="11" xfId="0" applyFont="1" applyFill="1" applyBorder="1" applyAlignment="1">
      <alignment/>
    </xf>
    <xf numFmtId="0" fontId="59" fillId="0" borderId="0" xfId="0" applyFont="1" applyAlignment="1">
      <alignment vertical="center"/>
    </xf>
    <xf numFmtId="0" fontId="59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56" fontId="59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255"/>
    </xf>
    <xf numFmtId="0" fontId="6" fillId="7" borderId="11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255"/>
    </xf>
    <xf numFmtId="0" fontId="2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textRotation="255"/>
    </xf>
    <xf numFmtId="0" fontId="6" fillId="5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textRotation="255"/>
    </xf>
    <xf numFmtId="0" fontId="6" fillId="4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textRotation="255"/>
    </xf>
    <xf numFmtId="0" fontId="6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textRotation="255"/>
    </xf>
    <xf numFmtId="0" fontId="16" fillId="0" borderId="0" xfId="0" applyFont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16" fillId="0" borderId="11" xfId="63" applyFont="1" applyBorder="1" applyAlignment="1">
      <alignment horizontal="center" vertical="center"/>
      <protection/>
    </xf>
    <xf numFmtId="0" fontId="16" fillId="0" borderId="32" xfId="63" applyFont="1" applyBorder="1" applyAlignment="1">
      <alignment horizontal="center" vertical="center" wrapText="1"/>
      <protection/>
    </xf>
    <xf numFmtId="0" fontId="16" fillId="0" borderId="19" xfId="63" applyFont="1" applyBorder="1" applyAlignment="1">
      <alignment horizontal="center" vertical="center" wrapText="1"/>
      <protection/>
    </xf>
    <xf numFmtId="0" fontId="16" fillId="0" borderId="12" xfId="63" applyFont="1" applyBorder="1" applyAlignment="1">
      <alignment horizontal="center" vertical="center"/>
      <protection/>
    </xf>
    <xf numFmtId="0" fontId="16" fillId="0" borderId="10" xfId="63" applyFont="1" applyBorder="1" applyAlignment="1">
      <alignment horizontal="center" vertical="center"/>
      <protection/>
    </xf>
    <xf numFmtId="0" fontId="16" fillId="0" borderId="13" xfId="63" applyFont="1" applyBorder="1" applyAlignment="1">
      <alignment horizontal="center" vertical="center"/>
      <protection/>
    </xf>
    <xf numFmtId="0" fontId="16" fillId="0" borderId="14" xfId="63" applyFont="1" applyBorder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16" fillId="0" borderId="18" xfId="63" applyFont="1" applyBorder="1" applyAlignment="1">
      <alignment horizontal="center" vertical="center"/>
      <protection/>
    </xf>
    <xf numFmtId="0" fontId="16" fillId="0" borderId="10" xfId="63" applyFont="1" applyBorder="1" applyAlignment="1">
      <alignment horizontal="right" vertical="center"/>
      <protection/>
    </xf>
    <xf numFmtId="0" fontId="15" fillId="0" borderId="10" xfId="63" applyFont="1" applyBorder="1" applyAlignment="1">
      <alignment horizontal="left" vertical="center"/>
      <protection/>
    </xf>
    <xf numFmtId="177" fontId="14" fillId="33" borderId="0" xfId="63" applyNumberFormat="1" applyFont="1" applyFill="1" applyAlignment="1">
      <alignment horizontal="right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20" fontId="11" fillId="0" borderId="15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20" fontId="11" fillId="0" borderId="0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20" fontId="11" fillId="0" borderId="36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/>
    </xf>
    <xf numFmtId="20" fontId="11" fillId="0" borderId="23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7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view="pageBreakPreview" zoomScale="70" zoomScaleNormal="72" zoomScaleSheetLayoutView="70" zoomScalePageLayoutView="0" workbookViewId="0" topLeftCell="A37">
      <selection activeCell="C43" sqref="C43"/>
    </sheetView>
  </sheetViews>
  <sheetFormatPr defaultColWidth="8.140625" defaultRowHeight="15"/>
  <cols>
    <col min="1" max="1" width="8.140625" style="4" customWidth="1"/>
    <col min="2" max="2" width="28.421875" style="14" customWidth="1"/>
    <col min="3" max="6" width="25.7109375" style="4" customWidth="1"/>
    <col min="7" max="11" width="6.28125" style="4" customWidth="1"/>
    <col min="12" max="15" width="8.140625" style="4" customWidth="1"/>
    <col min="16" max="16" width="8.140625" style="5" customWidth="1"/>
    <col min="17" max="16384" width="8.140625" style="4" customWidth="1"/>
  </cols>
  <sheetData>
    <row r="2" spans="2:16" s="2" customFormat="1" ht="27.75">
      <c r="B2" s="1"/>
      <c r="P2" s="3"/>
    </row>
    <row r="3" spans="2:11" ht="29.25">
      <c r="B3" s="228" t="s">
        <v>0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ht="22.5" customHeight="1">
      <c r="B4" s="6"/>
      <c r="C4" s="7"/>
      <c r="D4" s="7"/>
      <c r="E4" s="7"/>
      <c r="F4" s="66"/>
      <c r="G4" s="229" t="s">
        <v>152</v>
      </c>
      <c r="H4" s="229"/>
      <c r="I4" s="229"/>
      <c r="J4" s="229"/>
      <c r="K4" s="229"/>
    </row>
    <row r="5" spans="2:11" ht="30" customHeight="1">
      <c r="B5" s="192" t="s">
        <v>1</v>
      </c>
      <c r="C5" s="193" t="str">
        <f>B6</f>
        <v>アルビレックス新潟U-15</v>
      </c>
      <c r="D5" s="193" t="str">
        <f>B7</f>
        <v>ReiZ長岡</v>
      </c>
      <c r="E5" s="193" t="str">
        <f>B8</f>
        <v>シバタSC</v>
      </c>
      <c r="F5" s="67"/>
      <c r="G5" s="194" t="s">
        <v>2</v>
      </c>
      <c r="H5" s="194" t="s">
        <v>3</v>
      </c>
      <c r="I5" s="194" t="s">
        <v>4</v>
      </c>
      <c r="J5" s="194" t="s">
        <v>5</v>
      </c>
      <c r="K5" s="194" t="s">
        <v>6</v>
      </c>
    </row>
    <row r="6" spans="1:11" ht="30" customHeight="1">
      <c r="A6" s="4">
        <v>1</v>
      </c>
      <c r="B6" s="195" t="s">
        <v>14</v>
      </c>
      <c r="C6" s="87"/>
      <c r="D6" s="8" t="s">
        <v>265</v>
      </c>
      <c r="E6" s="8" t="s">
        <v>185</v>
      </c>
      <c r="F6" s="68"/>
      <c r="G6" s="8">
        <v>6</v>
      </c>
      <c r="H6" s="8">
        <v>9</v>
      </c>
      <c r="I6" s="8">
        <v>0</v>
      </c>
      <c r="J6" s="8">
        <v>9</v>
      </c>
      <c r="K6" s="8">
        <v>1</v>
      </c>
    </row>
    <row r="7" spans="1:11" ht="30" customHeight="1">
      <c r="A7" s="4">
        <v>16</v>
      </c>
      <c r="B7" s="195" t="s">
        <v>139</v>
      </c>
      <c r="C7" s="8" t="s">
        <v>266</v>
      </c>
      <c r="D7" s="87"/>
      <c r="E7" s="8" t="s">
        <v>188</v>
      </c>
      <c r="F7" s="68"/>
      <c r="G7" s="8">
        <v>3</v>
      </c>
      <c r="H7" s="8">
        <v>4</v>
      </c>
      <c r="I7" s="8">
        <v>7</v>
      </c>
      <c r="J7" s="8">
        <v>-3</v>
      </c>
      <c r="K7" s="8">
        <v>2</v>
      </c>
    </row>
    <row r="8" spans="1:11" ht="30" customHeight="1">
      <c r="A8" s="4">
        <v>17</v>
      </c>
      <c r="B8" s="195" t="s">
        <v>17</v>
      </c>
      <c r="C8" s="8" t="s">
        <v>197</v>
      </c>
      <c r="D8" s="8" t="s">
        <v>269</v>
      </c>
      <c r="E8" s="87"/>
      <c r="F8" s="68"/>
      <c r="G8" s="8">
        <v>0</v>
      </c>
      <c r="H8" s="8">
        <v>1</v>
      </c>
      <c r="I8" s="8">
        <v>7</v>
      </c>
      <c r="J8" s="8">
        <v>-6</v>
      </c>
      <c r="K8" s="8">
        <v>3</v>
      </c>
    </row>
    <row r="9" spans="2:11" s="11" customFormat="1" ht="22.5" customHeight="1">
      <c r="B9" s="9"/>
      <c r="C9" s="10"/>
      <c r="D9" s="10"/>
      <c r="E9" s="10"/>
      <c r="F9" s="10"/>
      <c r="G9" s="227" t="s">
        <v>121</v>
      </c>
      <c r="H9" s="227"/>
      <c r="I9" s="227"/>
      <c r="J9" s="227"/>
      <c r="K9" s="227"/>
    </row>
    <row r="10" spans="2:11" ht="30" customHeight="1">
      <c r="B10" s="196" t="s">
        <v>7</v>
      </c>
      <c r="C10" s="197" t="str">
        <f>B11</f>
        <v>F.THREE U-15</v>
      </c>
      <c r="D10" s="198" t="s">
        <v>138</v>
      </c>
      <c r="E10" s="197" t="str">
        <f>B13</f>
        <v>FC Artista</v>
      </c>
      <c r="F10" s="197" t="str">
        <f>B14</f>
        <v>県央FC</v>
      </c>
      <c r="G10" s="199" t="s">
        <v>2</v>
      </c>
      <c r="H10" s="199" t="s">
        <v>3</v>
      </c>
      <c r="I10" s="199" t="s">
        <v>4</v>
      </c>
      <c r="J10" s="199" t="s">
        <v>5</v>
      </c>
      <c r="K10" s="199" t="s">
        <v>6</v>
      </c>
    </row>
    <row r="11" spans="1:11" ht="30" customHeight="1">
      <c r="A11" s="4">
        <v>2</v>
      </c>
      <c r="B11" s="198" t="s">
        <v>395</v>
      </c>
      <c r="C11" s="87"/>
      <c r="D11" s="8" t="s">
        <v>262</v>
      </c>
      <c r="E11" s="8" t="s">
        <v>212</v>
      </c>
      <c r="F11" s="8" t="s">
        <v>208</v>
      </c>
      <c r="G11" s="8">
        <v>9</v>
      </c>
      <c r="H11" s="8">
        <v>14</v>
      </c>
      <c r="I11" s="8">
        <v>1</v>
      </c>
      <c r="J11" s="8">
        <v>13</v>
      </c>
      <c r="K11" s="8">
        <v>1</v>
      </c>
    </row>
    <row r="12" spans="1:11" ht="30" customHeight="1">
      <c r="A12" s="4">
        <v>15</v>
      </c>
      <c r="B12" s="198" t="s">
        <v>138</v>
      </c>
      <c r="C12" s="8" t="s">
        <v>197</v>
      </c>
      <c r="D12" s="87"/>
      <c r="E12" s="8" t="s">
        <v>206</v>
      </c>
      <c r="F12" s="8" t="s">
        <v>210</v>
      </c>
      <c r="G12" s="8">
        <v>3</v>
      </c>
      <c r="H12" s="8">
        <v>4</v>
      </c>
      <c r="I12" s="8">
        <v>4</v>
      </c>
      <c r="J12" s="8">
        <v>0</v>
      </c>
      <c r="K12" s="8">
        <v>3</v>
      </c>
    </row>
    <row r="13" spans="1:11" ht="30" customHeight="1">
      <c r="A13" s="4">
        <v>18</v>
      </c>
      <c r="B13" s="198" t="s">
        <v>140</v>
      </c>
      <c r="C13" s="8" t="s">
        <v>213</v>
      </c>
      <c r="D13" s="8" t="s">
        <v>207</v>
      </c>
      <c r="E13" s="87"/>
      <c r="F13" s="8" t="s">
        <v>267</v>
      </c>
      <c r="G13" s="8">
        <v>6</v>
      </c>
      <c r="H13" s="8">
        <v>4</v>
      </c>
      <c r="I13" s="8">
        <v>4</v>
      </c>
      <c r="J13" s="8">
        <v>0</v>
      </c>
      <c r="K13" s="8">
        <v>2</v>
      </c>
    </row>
    <row r="14" spans="1:11" ht="30" customHeight="1">
      <c r="A14" s="4">
        <v>31</v>
      </c>
      <c r="B14" s="198" t="s">
        <v>150</v>
      </c>
      <c r="C14" s="8" t="s">
        <v>209</v>
      </c>
      <c r="D14" s="8" t="s">
        <v>211</v>
      </c>
      <c r="E14" s="8" t="s">
        <v>268</v>
      </c>
      <c r="F14" s="87"/>
      <c r="G14" s="8">
        <v>0</v>
      </c>
      <c r="H14" s="8">
        <v>0</v>
      </c>
      <c r="I14" s="8">
        <v>13</v>
      </c>
      <c r="J14" s="8">
        <v>-13</v>
      </c>
      <c r="K14" s="8">
        <v>4</v>
      </c>
    </row>
    <row r="15" spans="2:11" s="11" customFormat="1" ht="21.75" customHeight="1">
      <c r="B15" s="15"/>
      <c r="C15" s="12"/>
      <c r="D15" s="12"/>
      <c r="E15" s="12"/>
      <c r="F15" s="12"/>
      <c r="G15" s="227" t="s">
        <v>119</v>
      </c>
      <c r="H15" s="227"/>
      <c r="I15" s="227"/>
      <c r="J15" s="227"/>
      <c r="K15" s="227"/>
    </row>
    <row r="16" spans="2:11" ht="30" customHeight="1">
      <c r="B16" s="200" t="s">
        <v>8</v>
      </c>
      <c r="C16" s="201" t="str">
        <f>B17</f>
        <v>グランセナ新潟FC</v>
      </c>
      <c r="D16" s="201" t="str">
        <f>B18</f>
        <v>Primasale上越</v>
      </c>
      <c r="E16" s="201" t="str">
        <f>B19</f>
        <v>くびき野FC</v>
      </c>
      <c r="F16" s="201" t="str">
        <f>B20</f>
        <v>OFCファンタジスタ</v>
      </c>
      <c r="G16" s="202" t="s">
        <v>2</v>
      </c>
      <c r="H16" s="202" t="s">
        <v>3</v>
      </c>
      <c r="I16" s="202" t="s">
        <v>4</v>
      </c>
      <c r="J16" s="202" t="s">
        <v>5</v>
      </c>
      <c r="K16" s="202" t="s">
        <v>6</v>
      </c>
    </row>
    <row r="17" spans="1:11" ht="30" customHeight="1">
      <c r="A17" s="4">
        <v>3</v>
      </c>
      <c r="B17" s="203" t="s">
        <v>101</v>
      </c>
      <c r="C17" s="87"/>
      <c r="D17" s="8" t="s">
        <v>272</v>
      </c>
      <c r="E17" s="8" t="s">
        <v>221</v>
      </c>
      <c r="F17" s="8" t="s">
        <v>216</v>
      </c>
      <c r="G17" s="8">
        <v>9</v>
      </c>
      <c r="H17" s="8">
        <v>19</v>
      </c>
      <c r="I17" s="8">
        <v>1</v>
      </c>
      <c r="J17" s="8">
        <v>18</v>
      </c>
      <c r="K17" s="8">
        <v>1</v>
      </c>
    </row>
    <row r="18" spans="1:11" ht="30" customHeight="1">
      <c r="A18" s="4">
        <v>14</v>
      </c>
      <c r="B18" s="203" t="s">
        <v>137</v>
      </c>
      <c r="C18" s="8" t="s">
        <v>273</v>
      </c>
      <c r="D18" s="87"/>
      <c r="E18" s="8" t="s">
        <v>218</v>
      </c>
      <c r="F18" s="8" t="s">
        <v>572</v>
      </c>
      <c r="G18" s="8">
        <v>3</v>
      </c>
      <c r="H18" s="8">
        <v>2</v>
      </c>
      <c r="I18" s="8">
        <v>4</v>
      </c>
      <c r="J18" s="8">
        <v>-2</v>
      </c>
      <c r="K18" s="8">
        <v>2</v>
      </c>
    </row>
    <row r="19" spans="1:11" ht="30" customHeight="1">
      <c r="A19" s="4">
        <v>19</v>
      </c>
      <c r="B19" s="203" t="s">
        <v>141</v>
      </c>
      <c r="C19" s="8" t="s">
        <v>222</v>
      </c>
      <c r="D19" s="8" t="s">
        <v>218</v>
      </c>
      <c r="E19" s="87"/>
      <c r="F19" s="8" t="s">
        <v>270</v>
      </c>
      <c r="G19" s="8">
        <v>3</v>
      </c>
      <c r="H19" s="8">
        <v>5</v>
      </c>
      <c r="I19" s="8">
        <v>8</v>
      </c>
      <c r="J19" s="8">
        <v>-3</v>
      </c>
      <c r="K19" s="8">
        <v>3</v>
      </c>
    </row>
    <row r="20" spans="1:11" ht="30" customHeight="1">
      <c r="A20" s="4">
        <v>30</v>
      </c>
      <c r="B20" s="203" t="s">
        <v>18</v>
      </c>
      <c r="C20" s="8" t="s">
        <v>217</v>
      </c>
      <c r="D20" s="8" t="s">
        <v>573</v>
      </c>
      <c r="E20" s="8" t="s">
        <v>271</v>
      </c>
      <c r="F20" s="87"/>
      <c r="G20" s="8">
        <v>0</v>
      </c>
      <c r="H20" s="8">
        <v>1</v>
      </c>
      <c r="I20" s="8">
        <v>14</v>
      </c>
      <c r="J20" s="8">
        <v>-13</v>
      </c>
      <c r="K20" s="8">
        <v>4</v>
      </c>
    </row>
    <row r="21" spans="2:11" s="11" customFormat="1" ht="22.5" customHeight="1">
      <c r="B21" s="9"/>
      <c r="C21" s="10"/>
      <c r="D21" s="10"/>
      <c r="E21" s="10"/>
      <c r="F21" s="10"/>
      <c r="G21" s="227" t="s">
        <v>118</v>
      </c>
      <c r="H21" s="227"/>
      <c r="I21" s="227"/>
      <c r="J21" s="227"/>
      <c r="K21" s="227"/>
    </row>
    <row r="22" spans="2:11" ht="30" customHeight="1">
      <c r="B22" s="204" t="s">
        <v>9</v>
      </c>
      <c r="C22" s="205" t="str">
        <f>B23</f>
        <v>エボルブFC</v>
      </c>
      <c r="D22" s="205" t="str">
        <f>B24</f>
        <v>ジェス新潟東SC</v>
      </c>
      <c r="E22" s="205" t="str">
        <f>B25</f>
        <v>bandai12</v>
      </c>
      <c r="F22" s="205" t="str">
        <f>B26</f>
        <v>FC,ACTIS</v>
      </c>
      <c r="G22" s="206" t="s">
        <v>2</v>
      </c>
      <c r="H22" s="206" t="s">
        <v>3</v>
      </c>
      <c r="I22" s="206" t="s">
        <v>4</v>
      </c>
      <c r="J22" s="206" t="s">
        <v>5</v>
      </c>
      <c r="K22" s="206" t="s">
        <v>6</v>
      </c>
    </row>
    <row r="23" spans="1:11" ht="30" customHeight="1">
      <c r="A23" s="4">
        <v>4</v>
      </c>
      <c r="B23" s="207" t="s">
        <v>102</v>
      </c>
      <c r="C23" s="87"/>
      <c r="D23" s="8" t="s">
        <v>267</v>
      </c>
      <c r="E23" s="8" t="s">
        <v>231</v>
      </c>
      <c r="F23" s="8" t="s">
        <v>225</v>
      </c>
      <c r="G23" s="8">
        <v>9</v>
      </c>
      <c r="H23" s="8">
        <v>18</v>
      </c>
      <c r="I23" s="8">
        <v>0</v>
      </c>
      <c r="J23" s="8">
        <v>18</v>
      </c>
      <c r="K23" s="8">
        <v>1</v>
      </c>
    </row>
    <row r="24" spans="1:11" ht="30" customHeight="1">
      <c r="A24" s="4">
        <v>13</v>
      </c>
      <c r="B24" s="207" t="s">
        <v>136</v>
      </c>
      <c r="C24" s="8" t="s">
        <v>268</v>
      </c>
      <c r="D24" s="87"/>
      <c r="E24" s="8" t="s">
        <v>219</v>
      </c>
      <c r="F24" s="8" t="s">
        <v>229</v>
      </c>
      <c r="G24" s="8">
        <v>6</v>
      </c>
      <c r="H24" s="8">
        <v>7</v>
      </c>
      <c r="I24" s="8">
        <v>2</v>
      </c>
      <c r="J24" s="8">
        <v>5</v>
      </c>
      <c r="K24" s="8">
        <v>2</v>
      </c>
    </row>
    <row r="25" spans="1:11" ht="30" customHeight="1">
      <c r="A25" s="4">
        <v>20</v>
      </c>
      <c r="B25" s="207" t="s">
        <v>142</v>
      </c>
      <c r="C25" s="8" t="s">
        <v>232</v>
      </c>
      <c r="D25" s="8" t="s">
        <v>220</v>
      </c>
      <c r="E25" s="87"/>
      <c r="F25" s="13" t="s">
        <v>274</v>
      </c>
      <c r="G25" s="8">
        <v>1</v>
      </c>
      <c r="H25" s="8">
        <v>1</v>
      </c>
      <c r="I25" s="8">
        <v>12</v>
      </c>
      <c r="J25" s="8">
        <v>-11</v>
      </c>
      <c r="K25" s="8">
        <v>3</v>
      </c>
    </row>
    <row r="26" spans="1:11" ht="30" customHeight="1">
      <c r="A26" s="4">
        <v>29</v>
      </c>
      <c r="B26" s="207" t="s">
        <v>149</v>
      </c>
      <c r="C26" s="8" t="s">
        <v>226</v>
      </c>
      <c r="D26" s="8" t="s">
        <v>230</v>
      </c>
      <c r="E26" s="8" t="s">
        <v>275</v>
      </c>
      <c r="F26" s="87"/>
      <c r="G26" s="8">
        <v>1</v>
      </c>
      <c r="H26" s="8">
        <v>1</v>
      </c>
      <c r="I26" s="8">
        <v>13</v>
      </c>
      <c r="J26" s="8">
        <v>-12</v>
      </c>
      <c r="K26" s="8">
        <v>4</v>
      </c>
    </row>
    <row r="27" spans="2:11" s="11" customFormat="1" ht="21.75" customHeight="1">
      <c r="B27" s="9"/>
      <c r="C27" s="10"/>
      <c r="D27" s="10"/>
      <c r="E27" s="10"/>
      <c r="F27" s="10"/>
      <c r="G27" s="227" t="s">
        <v>120</v>
      </c>
      <c r="H27" s="227"/>
      <c r="I27" s="227"/>
      <c r="J27" s="227"/>
      <c r="K27" s="227"/>
    </row>
    <row r="28" spans="2:11" ht="30" customHeight="1">
      <c r="B28" s="208" t="s">
        <v>10</v>
      </c>
      <c r="C28" s="209" t="str">
        <f>B29</f>
        <v>長岡JYFC</v>
      </c>
      <c r="D28" s="209" t="str">
        <f>B30</f>
        <v>FCヴァレミール</v>
      </c>
      <c r="E28" s="209" t="str">
        <f>B31</f>
        <v>FC下越セレソン</v>
      </c>
      <c r="F28" s="209" t="str">
        <f>B32</f>
        <v>フリーダム新潟FC</v>
      </c>
      <c r="G28" s="210" t="s">
        <v>2</v>
      </c>
      <c r="H28" s="210" t="s">
        <v>3</v>
      </c>
      <c r="I28" s="210" t="s">
        <v>4</v>
      </c>
      <c r="J28" s="210" t="s">
        <v>5</v>
      </c>
      <c r="K28" s="210" t="s">
        <v>6</v>
      </c>
    </row>
    <row r="29" spans="1:11" ht="30" customHeight="1">
      <c r="A29" s="4">
        <v>5</v>
      </c>
      <c r="B29" s="211" t="s">
        <v>103</v>
      </c>
      <c r="C29" s="87"/>
      <c r="D29" s="8" t="s">
        <v>262</v>
      </c>
      <c r="E29" s="8" t="s">
        <v>204</v>
      </c>
      <c r="F29" s="8" t="s">
        <v>200</v>
      </c>
      <c r="G29" s="8">
        <v>9</v>
      </c>
      <c r="H29" s="8">
        <v>21</v>
      </c>
      <c r="I29" s="8">
        <v>0</v>
      </c>
      <c r="J29" s="8">
        <v>21</v>
      </c>
      <c r="K29" s="8">
        <v>1</v>
      </c>
    </row>
    <row r="30" spans="1:11" ht="30" customHeight="1">
      <c r="A30" s="4">
        <v>12</v>
      </c>
      <c r="B30" s="211" t="s">
        <v>135</v>
      </c>
      <c r="C30" s="8" t="s">
        <v>197</v>
      </c>
      <c r="D30" s="87"/>
      <c r="E30" s="8" t="s">
        <v>198</v>
      </c>
      <c r="F30" s="8" t="s">
        <v>202</v>
      </c>
      <c r="G30" s="8">
        <v>6</v>
      </c>
      <c r="H30" s="8">
        <v>7</v>
      </c>
      <c r="I30" s="8">
        <v>4</v>
      </c>
      <c r="J30" s="8">
        <v>3</v>
      </c>
      <c r="K30" s="8">
        <v>2</v>
      </c>
    </row>
    <row r="31" spans="1:11" ht="30" customHeight="1">
      <c r="A31" s="4">
        <v>21</v>
      </c>
      <c r="B31" s="211" t="s">
        <v>143</v>
      </c>
      <c r="C31" s="8" t="s">
        <v>205</v>
      </c>
      <c r="D31" s="8" t="s">
        <v>199</v>
      </c>
      <c r="E31" s="87"/>
      <c r="F31" s="13" t="s">
        <v>263</v>
      </c>
      <c r="G31" s="8">
        <v>3</v>
      </c>
      <c r="H31" s="8">
        <v>4</v>
      </c>
      <c r="I31" s="8">
        <v>14</v>
      </c>
      <c r="J31" s="8">
        <v>-10</v>
      </c>
      <c r="K31" s="8">
        <v>3</v>
      </c>
    </row>
    <row r="32" spans="1:11" ht="30" customHeight="1">
      <c r="A32" s="4">
        <v>24</v>
      </c>
      <c r="B32" s="211" t="s">
        <v>151</v>
      </c>
      <c r="C32" s="8" t="s">
        <v>201</v>
      </c>
      <c r="D32" s="8" t="s">
        <v>203</v>
      </c>
      <c r="E32" s="8" t="s">
        <v>264</v>
      </c>
      <c r="F32" s="87"/>
      <c r="G32" s="8">
        <v>0</v>
      </c>
      <c r="H32" s="8">
        <v>1</v>
      </c>
      <c r="I32" s="8">
        <v>15</v>
      </c>
      <c r="J32" s="8">
        <v>-14</v>
      </c>
      <c r="K32" s="8">
        <v>4</v>
      </c>
    </row>
    <row r="33" spans="2:11" s="11" customFormat="1" ht="21.75" customHeight="1">
      <c r="B33" s="9"/>
      <c r="C33" s="10"/>
      <c r="D33" s="10"/>
      <c r="E33" s="10"/>
      <c r="F33" s="10"/>
      <c r="G33" s="227" t="s">
        <v>118</v>
      </c>
      <c r="H33" s="227"/>
      <c r="I33" s="227"/>
      <c r="J33" s="227"/>
      <c r="K33" s="227"/>
    </row>
    <row r="34" spans="2:11" ht="30" customHeight="1">
      <c r="B34" s="212" t="s">
        <v>11</v>
      </c>
      <c r="C34" s="213" t="str">
        <f>B35</f>
        <v>アルビレックス長岡</v>
      </c>
      <c r="D34" s="213" t="str">
        <f>B36</f>
        <v>アルビレックス柏崎</v>
      </c>
      <c r="E34" s="213" t="str">
        <f>B37</f>
        <v>TOYOSAKA SC</v>
      </c>
      <c r="F34" s="213" t="str">
        <f>B38</f>
        <v>Noedegrati Sanjo FC</v>
      </c>
      <c r="G34" s="214" t="s">
        <v>2</v>
      </c>
      <c r="H34" s="214" t="s">
        <v>3</v>
      </c>
      <c r="I34" s="214" t="s">
        <v>4</v>
      </c>
      <c r="J34" s="214" t="s">
        <v>5</v>
      </c>
      <c r="K34" s="214" t="s">
        <v>6</v>
      </c>
    </row>
    <row r="35" spans="1:11" ht="30" customHeight="1">
      <c r="A35" s="4">
        <v>6</v>
      </c>
      <c r="B35" s="215" t="s">
        <v>105</v>
      </c>
      <c r="C35" s="87"/>
      <c r="D35" s="8" t="s">
        <v>276</v>
      </c>
      <c r="E35" s="8" t="s">
        <v>270</v>
      </c>
      <c r="F35" s="8" t="s">
        <v>218</v>
      </c>
      <c r="G35" s="8">
        <v>7</v>
      </c>
      <c r="H35" s="8">
        <v>7</v>
      </c>
      <c r="I35" s="8">
        <v>1</v>
      </c>
      <c r="J35" s="8">
        <v>6</v>
      </c>
      <c r="K35" s="8">
        <v>1</v>
      </c>
    </row>
    <row r="36" spans="1:11" ht="30" customHeight="1">
      <c r="A36" s="4">
        <v>11</v>
      </c>
      <c r="B36" s="215" t="s">
        <v>110</v>
      </c>
      <c r="C36" s="8" t="s">
        <v>277</v>
      </c>
      <c r="D36" s="87"/>
      <c r="E36" s="8" t="s">
        <v>227</v>
      </c>
      <c r="F36" s="8" t="s">
        <v>268</v>
      </c>
      <c r="G36" s="8">
        <v>0</v>
      </c>
      <c r="H36" s="8">
        <v>1</v>
      </c>
      <c r="I36" s="8">
        <v>6</v>
      </c>
      <c r="J36" s="8">
        <v>-5</v>
      </c>
      <c r="K36" s="8">
        <v>4</v>
      </c>
    </row>
    <row r="37" spans="1:11" ht="30" customHeight="1">
      <c r="A37" s="4">
        <v>22</v>
      </c>
      <c r="B37" s="215" t="s">
        <v>144</v>
      </c>
      <c r="C37" s="8" t="s">
        <v>271</v>
      </c>
      <c r="D37" s="8" t="s">
        <v>228</v>
      </c>
      <c r="E37" s="87"/>
      <c r="F37" s="13" t="s">
        <v>218</v>
      </c>
      <c r="G37" s="8">
        <v>3</v>
      </c>
      <c r="H37" s="8">
        <v>1</v>
      </c>
      <c r="I37" s="8">
        <v>4</v>
      </c>
      <c r="J37" s="8">
        <v>-3</v>
      </c>
      <c r="K37" s="8">
        <v>3</v>
      </c>
    </row>
    <row r="38" spans="1:11" ht="30" customHeight="1">
      <c r="A38" s="4">
        <v>27</v>
      </c>
      <c r="B38" s="215" t="s">
        <v>392</v>
      </c>
      <c r="C38" s="8" t="s">
        <v>218</v>
      </c>
      <c r="D38" s="8" t="s">
        <v>267</v>
      </c>
      <c r="E38" s="8" t="s">
        <v>218</v>
      </c>
      <c r="F38" s="87"/>
      <c r="G38" s="8">
        <v>5</v>
      </c>
      <c r="H38" s="8">
        <v>2</v>
      </c>
      <c r="I38" s="8">
        <v>0</v>
      </c>
      <c r="J38" s="8">
        <v>2</v>
      </c>
      <c r="K38" s="8">
        <v>2</v>
      </c>
    </row>
    <row r="39" spans="2:11" s="11" customFormat="1" ht="21.75" customHeight="1">
      <c r="B39" s="9"/>
      <c r="C39" s="10"/>
      <c r="D39" s="10"/>
      <c r="E39" s="10"/>
      <c r="F39" s="10"/>
      <c r="G39" s="227" t="s">
        <v>121</v>
      </c>
      <c r="H39" s="227"/>
      <c r="I39" s="227"/>
      <c r="J39" s="227"/>
      <c r="K39" s="227"/>
    </row>
    <row r="40" spans="2:11" ht="30" customHeight="1">
      <c r="B40" s="216" t="s">
        <v>12</v>
      </c>
      <c r="C40" s="217" t="str">
        <f>B41</f>
        <v>上越春日FC</v>
      </c>
      <c r="D40" s="217" t="str">
        <f>B42</f>
        <v>長岡ビルボードFC</v>
      </c>
      <c r="E40" s="217" t="str">
        <f>B43</f>
        <v>新潟アカデミー</v>
      </c>
      <c r="F40" s="217" t="str">
        <f>B44</f>
        <v>LOCUS新潟FC</v>
      </c>
      <c r="G40" s="218" t="s">
        <v>2</v>
      </c>
      <c r="H40" s="218" t="s">
        <v>3</v>
      </c>
      <c r="I40" s="218" t="s">
        <v>4</v>
      </c>
      <c r="J40" s="218" t="s">
        <v>5</v>
      </c>
      <c r="K40" s="218" t="s">
        <v>6</v>
      </c>
    </row>
    <row r="41" spans="1:11" ht="30" customHeight="1">
      <c r="A41" s="4">
        <v>7</v>
      </c>
      <c r="B41" s="219" t="s">
        <v>106</v>
      </c>
      <c r="C41" s="87"/>
      <c r="D41" s="8" t="s">
        <v>278</v>
      </c>
      <c r="E41" s="8" t="s">
        <v>207</v>
      </c>
      <c r="F41" s="8" t="s">
        <v>216</v>
      </c>
      <c r="G41" s="8">
        <v>9</v>
      </c>
      <c r="H41" s="8">
        <v>13</v>
      </c>
      <c r="I41" s="8">
        <v>0</v>
      </c>
      <c r="J41" s="8">
        <v>13</v>
      </c>
      <c r="K41" s="8">
        <v>1</v>
      </c>
    </row>
    <row r="42" spans="1:11" ht="30" customHeight="1">
      <c r="A42" s="4">
        <v>10</v>
      </c>
      <c r="B42" s="219" t="s">
        <v>109</v>
      </c>
      <c r="C42" s="8" t="s">
        <v>279</v>
      </c>
      <c r="D42" s="87"/>
      <c r="E42" s="8" t="s">
        <v>214</v>
      </c>
      <c r="F42" s="8" t="s">
        <v>215</v>
      </c>
      <c r="G42" s="8">
        <v>3</v>
      </c>
      <c r="H42" s="8">
        <v>2</v>
      </c>
      <c r="I42" s="8">
        <v>6</v>
      </c>
      <c r="J42" s="8">
        <v>-4</v>
      </c>
      <c r="K42" s="8">
        <v>3</v>
      </c>
    </row>
    <row r="43" spans="1:11" ht="30" customHeight="1">
      <c r="A43" s="4">
        <v>23</v>
      </c>
      <c r="B43" s="219" t="s">
        <v>145</v>
      </c>
      <c r="C43" s="8" t="s">
        <v>206</v>
      </c>
      <c r="D43" s="8" t="s">
        <v>215</v>
      </c>
      <c r="E43" s="87"/>
      <c r="F43" s="13" t="s">
        <v>210</v>
      </c>
      <c r="G43" s="8">
        <v>6</v>
      </c>
      <c r="H43" s="8">
        <v>6</v>
      </c>
      <c r="I43" s="8">
        <v>1</v>
      </c>
      <c r="J43" s="8">
        <v>6</v>
      </c>
      <c r="K43" s="8">
        <v>2</v>
      </c>
    </row>
    <row r="44" spans="1:11" ht="30" customHeight="1">
      <c r="A44" s="4">
        <v>26</v>
      </c>
      <c r="B44" s="219" t="s">
        <v>147</v>
      </c>
      <c r="C44" s="8" t="s">
        <v>217</v>
      </c>
      <c r="D44" s="8" t="s">
        <v>214</v>
      </c>
      <c r="E44" s="8" t="s">
        <v>211</v>
      </c>
      <c r="F44" s="87"/>
      <c r="G44" s="8">
        <v>0</v>
      </c>
      <c r="H44" s="8">
        <v>0</v>
      </c>
      <c r="I44" s="8">
        <v>14</v>
      </c>
      <c r="J44" s="8">
        <v>-14</v>
      </c>
      <c r="K44" s="8">
        <v>4</v>
      </c>
    </row>
    <row r="45" spans="2:11" s="11" customFormat="1" ht="21.75" customHeight="1">
      <c r="B45" s="15"/>
      <c r="C45" s="12"/>
      <c r="D45" s="12"/>
      <c r="E45" s="12"/>
      <c r="F45" s="12"/>
      <c r="G45" s="227" t="s">
        <v>119</v>
      </c>
      <c r="H45" s="227"/>
      <c r="I45" s="227"/>
      <c r="J45" s="227"/>
      <c r="K45" s="227"/>
    </row>
    <row r="46" spans="2:11" ht="30" customHeight="1">
      <c r="B46" s="220" t="s">
        <v>13</v>
      </c>
      <c r="C46" s="221" t="str">
        <f>B47</f>
        <v>エスプリ長岡FC</v>
      </c>
      <c r="D46" s="222" t="str">
        <f>B48</f>
        <v>柏崎ユナイテッド</v>
      </c>
      <c r="E46" s="222" t="str">
        <f>B49</f>
        <v>FC五十嵐</v>
      </c>
      <c r="F46" s="222" t="str">
        <f>B50</f>
        <v>IFCジュニアユース</v>
      </c>
      <c r="G46" s="223" t="s">
        <v>2</v>
      </c>
      <c r="H46" s="223" t="s">
        <v>3</v>
      </c>
      <c r="I46" s="223" t="s">
        <v>4</v>
      </c>
      <c r="J46" s="223" t="s">
        <v>5</v>
      </c>
      <c r="K46" s="223" t="s">
        <v>6</v>
      </c>
    </row>
    <row r="47" spans="1:11" ht="30" customHeight="1">
      <c r="A47" s="4">
        <v>8</v>
      </c>
      <c r="B47" s="222" t="s">
        <v>107</v>
      </c>
      <c r="C47" s="87"/>
      <c r="D47" s="8" t="s">
        <v>282</v>
      </c>
      <c r="E47" s="8" t="s">
        <v>218</v>
      </c>
      <c r="F47" s="8" t="s">
        <v>223</v>
      </c>
      <c r="G47" s="8">
        <v>7</v>
      </c>
      <c r="H47" s="8">
        <v>6</v>
      </c>
      <c r="I47" s="8">
        <v>1</v>
      </c>
      <c r="J47" s="8">
        <v>5</v>
      </c>
      <c r="K47" s="8">
        <v>1</v>
      </c>
    </row>
    <row r="48" spans="1:11" ht="30" customHeight="1">
      <c r="A48" s="4">
        <v>9</v>
      </c>
      <c r="B48" s="222" t="s">
        <v>108</v>
      </c>
      <c r="C48" s="8" t="s">
        <v>283</v>
      </c>
      <c r="D48" s="87"/>
      <c r="E48" s="8" t="s">
        <v>215</v>
      </c>
      <c r="F48" s="8" t="s">
        <v>280</v>
      </c>
      <c r="G48" s="8">
        <v>6</v>
      </c>
      <c r="H48" s="8">
        <v>9</v>
      </c>
      <c r="I48" s="8">
        <v>2</v>
      </c>
      <c r="J48" s="8">
        <v>7</v>
      </c>
      <c r="K48" s="8">
        <v>2</v>
      </c>
    </row>
    <row r="49" spans="1:11" ht="30" customHeight="1">
      <c r="A49" s="4">
        <v>24</v>
      </c>
      <c r="B49" s="222" t="s">
        <v>146</v>
      </c>
      <c r="C49" s="8" t="s">
        <v>218</v>
      </c>
      <c r="D49" s="8" t="s">
        <v>214</v>
      </c>
      <c r="E49" s="87"/>
      <c r="F49" s="13" t="s">
        <v>275</v>
      </c>
      <c r="G49" s="8">
        <v>1</v>
      </c>
      <c r="H49" s="8">
        <v>1</v>
      </c>
      <c r="I49" s="8">
        <v>3</v>
      </c>
      <c r="J49" s="8">
        <v>-2</v>
      </c>
      <c r="K49" s="8">
        <v>3</v>
      </c>
    </row>
    <row r="50" spans="1:11" ht="30" customHeight="1">
      <c r="A50" s="4">
        <v>28</v>
      </c>
      <c r="B50" s="222" t="s">
        <v>148</v>
      </c>
      <c r="C50" s="8" t="s">
        <v>224</v>
      </c>
      <c r="D50" s="8" t="s">
        <v>281</v>
      </c>
      <c r="E50" s="8" t="s">
        <v>275</v>
      </c>
      <c r="F50" s="87"/>
      <c r="G50" s="8">
        <v>1</v>
      </c>
      <c r="H50" s="8">
        <v>1</v>
      </c>
      <c r="I50" s="8">
        <v>11</v>
      </c>
      <c r="J50" s="8">
        <v>-10</v>
      </c>
      <c r="K50" s="8">
        <v>4</v>
      </c>
    </row>
  </sheetData>
  <sheetProtection/>
  <mergeCells count="9">
    <mergeCell ref="G45:K45"/>
    <mergeCell ref="G21:K21"/>
    <mergeCell ref="G27:K27"/>
    <mergeCell ref="B3:K3"/>
    <mergeCell ref="G4:K4"/>
    <mergeCell ref="G9:K9"/>
    <mergeCell ref="G15:K15"/>
    <mergeCell ref="G33:K33"/>
    <mergeCell ref="G39:K39"/>
  </mergeCells>
  <printOptions/>
  <pageMargins left="0.7" right="0.7" top="0.75" bottom="0.75" header="0.3" footer="0.3"/>
  <pageSetup horizontalDpi="360" verticalDpi="36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9"/>
  <sheetViews>
    <sheetView view="pageBreakPreview" zoomScale="60" zoomScaleNormal="64" zoomScalePageLayoutView="0" workbookViewId="0" topLeftCell="A31">
      <selection activeCell="E35" sqref="E35"/>
    </sheetView>
  </sheetViews>
  <sheetFormatPr defaultColWidth="8.57421875" defaultRowHeight="15"/>
  <cols>
    <col min="1" max="1" width="2.421875" style="16" customWidth="1"/>
    <col min="2" max="3" width="8.421875" style="16" customWidth="1"/>
    <col min="4" max="4" width="4.421875" style="16" customWidth="1"/>
    <col min="5" max="5" width="23.421875" style="16" customWidth="1"/>
    <col min="6" max="6" width="10.140625" style="16" customWidth="1"/>
    <col min="7" max="7" width="23.421875" style="16" customWidth="1"/>
    <col min="8" max="9" width="14.00390625" style="16" customWidth="1"/>
    <col min="10" max="12" width="8.421875" style="16" customWidth="1"/>
    <col min="13" max="13" width="4.421875" style="16" customWidth="1"/>
    <col min="14" max="14" width="23.421875" style="16" customWidth="1"/>
    <col min="15" max="15" width="10.140625" style="16" customWidth="1"/>
    <col min="16" max="16" width="23.421875" style="16" customWidth="1"/>
    <col min="17" max="18" width="13.8515625" style="16" customWidth="1"/>
    <col min="19" max="16384" width="8.421875" style="16" customWidth="1"/>
  </cols>
  <sheetData>
    <row r="2" spans="2:18" ht="21.75">
      <c r="B2" s="34" t="s">
        <v>104</v>
      </c>
      <c r="C2" s="35"/>
      <c r="D2" s="35"/>
      <c r="E2" s="35"/>
      <c r="F2" s="36" t="s">
        <v>59</v>
      </c>
      <c r="G2" s="37" t="s">
        <v>153</v>
      </c>
      <c r="H2" s="241">
        <v>43064</v>
      </c>
      <c r="I2" s="241"/>
      <c r="K2" s="34" t="s">
        <v>104</v>
      </c>
      <c r="L2" s="35"/>
      <c r="M2" s="35"/>
      <c r="N2" s="35"/>
      <c r="O2" s="36" t="s">
        <v>59</v>
      </c>
      <c r="P2" s="37" t="str">
        <f>G2</f>
        <v>サルビアサッカー場</v>
      </c>
      <c r="Q2" s="241">
        <v>43065</v>
      </c>
      <c r="R2" s="241"/>
    </row>
    <row r="3" spans="2:18" ht="15">
      <c r="B3" s="240" t="s">
        <v>72</v>
      </c>
      <c r="C3" s="240"/>
      <c r="D3" s="240"/>
      <c r="E3" s="240"/>
      <c r="F3" s="38"/>
      <c r="G3" s="239" t="s">
        <v>162</v>
      </c>
      <c r="H3" s="239"/>
      <c r="I3" s="239"/>
      <c r="K3" s="240" t="s">
        <v>72</v>
      </c>
      <c r="L3" s="240"/>
      <c r="M3" s="240"/>
      <c r="N3" s="240"/>
      <c r="O3" s="38"/>
      <c r="P3" s="239" t="s">
        <v>163</v>
      </c>
      <c r="Q3" s="239"/>
      <c r="R3" s="239"/>
    </row>
    <row r="4" spans="2:18" ht="15.75" customHeight="1">
      <c r="B4" s="230" t="s">
        <v>60</v>
      </c>
      <c r="C4" s="230" t="s">
        <v>61</v>
      </c>
      <c r="D4" s="231" t="s">
        <v>62</v>
      </c>
      <c r="E4" s="233" t="s">
        <v>63</v>
      </c>
      <c r="F4" s="233"/>
      <c r="G4" s="233"/>
      <c r="H4" s="235" t="s">
        <v>64</v>
      </c>
      <c r="I4" s="236"/>
      <c r="K4" s="230" t="s">
        <v>60</v>
      </c>
      <c r="L4" s="230" t="s">
        <v>61</v>
      </c>
      <c r="M4" s="231" t="s">
        <v>62</v>
      </c>
      <c r="N4" s="233" t="s">
        <v>63</v>
      </c>
      <c r="O4" s="233"/>
      <c r="P4" s="233"/>
      <c r="Q4" s="235" t="s">
        <v>64</v>
      </c>
      <c r="R4" s="236"/>
    </row>
    <row r="5" spans="2:18" ht="15">
      <c r="B5" s="230"/>
      <c r="C5" s="230"/>
      <c r="D5" s="232"/>
      <c r="E5" s="234"/>
      <c r="F5" s="234"/>
      <c r="G5" s="234"/>
      <c r="H5" s="237"/>
      <c r="I5" s="238"/>
      <c r="K5" s="230"/>
      <c r="L5" s="230"/>
      <c r="M5" s="232"/>
      <c r="N5" s="234"/>
      <c r="O5" s="234"/>
      <c r="P5" s="234"/>
      <c r="Q5" s="237"/>
      <c r="R5" s="238"/>
    </row>
    <row r="6" spans="2:18" ht="21" customHeight="1">
      <c r="B6" s="39"/>
      <c r="C6" s="40">
        <v>0.375</v>
      </c>
      <c r="D6" s="41" t="s">
        <v>65</v>
      </c>
      <c r="E6" s="42" t="str">
        <f>'予選L'!B6</f>
        <v>アルビレックス新潟U-15</v>
      </c>
      <c r="F6" s="43" t="s">
        <v>185</v>
      </c>
      <c r="G6" s="44" t="str">
        <f>'予選L'!B8</f>
        <v>シバタSC</v>
      </c>
      <c r="H6" s="45" t="str">
        <f>E8</f>
        <v>長岡JYFC</v>
      </c>
      <c r="I6" s="46" t="str">
        <f>G8</f>
        <v>フリーダム新潟FC</v>
      </c>
      <c r="K6" s="39"/>
      <c r="L6" s="40">
        <v>0.4166666666666667</v>
      </c>
      <c r="M6" s="41" t="s">
        <v>159</v>
      </c>
      <c r="N6" s="42" t="str">
        <f>G7</f>
        <v>FC下越セレソン</v>
      </c>
      <c r="O6" s="43" t="s">
        <v>245</v>
      </c>
      <c r="P6" s="44" t="str">
        <f>G8</f>
        <v>フリーダム新潟FC</v>
      </c>
      <c r="Q6" s="45" t="str">
        <f>N7</f>
        <v>長岡JYFC</v>
      </c>
      <c r="R6" s="46" t="str">
        <f>P7</f>
        <v>FCヴァレミール</v>
      </c>
    </row>
    <row r="7" spans="2:18" ht="21" customHeight="1">
      <c r="B7" s="47"/>
      <c r="C7" s="40">
        <v>0.4236111111111111</v>
      </c>
      <c r="D7" s="41" t="s">
        <v>68</v>
      </c>
      <c r="E7" s="42" t="str">
        <f>'予選L'!B30</f>
        <v>FCヴァレミール</v>
      </c>
      <c r="F7" s="48" t="s">
        <v>186</v>
      </c>
      <c r="G7" s="44" t="str">
        <f>'予選L'!B31</f>
        <v>FC下越セレソン</v>
      </c>
      <c r="H7" s="45" t="str">
        <f>E6</f>
        <v>アルビレックス新潟U-15</v>
      </c>
      <c r="I7" s="49" t="str">
        <f>G6</f>
        <v>シバタSC</v>
      </c>
      <c r="K7" s="47"/>
      <c r="L7" s="40">
        <v>0.46527777777777773</v>
      </c>
      <c r="M7" s="41" t="s">
        <v>159</v>
      </c>
      <c r="N7" s="42" t="str">
        <f>E8</f>
        <v>長岡JYFC</v>
      </c>
      <c r="O7" s="48" t="s">
        <v>246</v>
      </c>
      <c r="P7" s="44" t="str">
        <f>E7</f>
        <v>FCヴァレミール</v>
      </c>
      <c r="Q7" s="45" t="str">
        <f>N6</f>
        <v>FC下越セレソン</v>
      </c>
      <c r="R7" s="49" t="str">
        <f>P6</f>
        <v>フリーダム新潟FC</v>
      </c>
    </row>
    <row r="8" spans="2:18" ht="21" customHeight="1">
      <c r="B8" s="47"/>
      <c r="C8" s="40">
        <v>0.47222222222222227</v>
      </c>
      <c r="D8" s="41" t="s">
        <v>68</v>
      </c>
      <c r="E8" s="42" t="str">
        <f>'予選L'!B29</f>
        <v>長岡JYFC</v>
      </c>
      <c r="F8" s="48" t="s">
        <v>187</v>
      </c>
      <c r="G8" s="44" t="str">
        <f>'予選L'!B32</f>
        <v>フリーダム新潟FC</v>
      </c>
      <c r="H8" s="45" t="str">
        <f>E7</f>
        <v>FCヴァレミール</v>
      </c>
      <c r="I8" s="49" t="str">
        <f>G7</f>
        <v>FC下越セレソン</v>
      </c>
      <c r="K8" s="47"/>
      <c r="L8" s="40"/>
      <c r="M8" s="41"/>
      <c r="N8" s="42"/>
      <c r="O8" s="48"/>
      <c r="P8" s="44"/>
      <c r="Q8" s="45"/>
      <c r="R8" s="49"/>
    </row>
    <row r="9" spans="2:18" ht="21" customHeight="1">
      <c r="B9" s="47"/>
      <c r="C9" s="40">
        <v>0.5208333333333334</v>
      </c>
      <c r="D9" s="41" t="s">
        <v>65</v>
      </c>
      <c r="E9" s="42" t="str">
        <f>'予選L'!B7</f>
        <v>ReiZ長岡</v>
      </c>
      <c r="F9" s="51" t="s">
        <v>188</v>
      </c>
      <c r="G9" s="44" t="str">
        <f>'予選L'!B8</f>
        <v>シバタSC</v>
      </c>
      <c r="H9" s="45" t="s">
        <v>160</v>
      </c>
      <c r="I9" s="49" t="str">
        <f>E6</f>
        <v>アルビレックス新潟U-15</v>
      </c>
      <c r="K9" s="47"/>
      <c r="L9" s="40"/>
      <c r="M9" s="41"/>
      <c r="N9" s="42"/>
      <c r="O9" s="48"/>
      <c r="P9" s="44"/>
      <c r="Q9" s="45"/>
      <c r="R9" s="49"/>
    </row>
    <row r="10" spans="2:18" ht="21" customHeight="1">
      <c r="B10" s="47"/>
      <c r="C10" s="40">
        <v>0.5694444444444444</v>
      </c>
      <c r="D10" s="41" t="s">
        <v>68</v>
      </c>
      <c r="E10" s="42" t="str">
        <f>'予選L'!B30</f>
        <v>FCヴァレミール</v>
      </c>
      <c r="F10" s="48" t="s">
        <v>189</v>
      </c>
      <c r="G10" s="44" t="str">
        <f>'予選L'!B32</f>
        <v>フリーダム新潟FC</v>
      </c>
      <c r="H10" s="45" t="str">
        <f>E9</f>
        <v>ReiZ長岡</v>
      </c>
      <c r="I10" s="49" t="str">
        <f>G9</f>
        <v>シバタSC</v>
      </c>
      <c r="K10" s="47"/>
      <c r="L10" s="40"/>
      <c r="M10" s="41"/>
      <c r="N10" s="42"/>
      <c r="O10" s="48"/>
      <c r="P10" s="44"/>
      <c r="Q10" s="45"/>
      <c r="R10" s="49"/>
    </row>
    <row r="11" spans="2:18" ht="21" customHeight="1">
      <c r="B11" s="47"/>
      <c r="C11" s="40">
        <v>0.6180555555555556</v>
      </c>
      <c r="D11" s="41" t="s">
        <v>68</v>
      </c>
      <c r="E11" s="42" t="str">
        <f>'予選L'!B29</f>
        <v>長岡JYFC</v>
      </c>
      <c r="F11" s="43" t="s">
        <v>190</v>
      </c>
      <c r="G11" s="44" t="str">
        <f>'予選L'!B31</f>
        <v>FC下越セレソン</v>
      </c>
      <c r="H11" s="45" t="str">
        <f>E10</f>
        <v>FCヴァレミール</v>
      </c>
      <c r="I11" s="49" t="str">
        <f>G10</f>
        <v>フリーダム新潟FC</v>
      </c>
      <c r="K11" s="47"/>
      <c r="L11" s="40"/>
      <c r="M11" s="41"/>
      <c r="N11" s="42"/>
      <c r="O11" s="43"/>
      <c r="P11" s="44"/>
      <c r="Q11" s="45"/>
      <c r="R11" s="49"/>
    </row>
    <row r="12" spans="2:18" ht="21" customHeight="1">
      <c r="B12" s="47"/>
      <c r="C12" s="40">
        <v>0.6666666666666666</v>
      </c>
      <c r="D12" s="41" t="s">
        <v>65</v>
      </c>
      <c r="E12" s="42" t="str">
        <f>'予選L'!B6</f>
        <v>アルビレックス新潟U-15</v>
      </c>
      <c r="F12" s="43" t="s">
        <v>191</v>
      </c>
      <c r="G12" s="44" t="str">
        <f>'予選L'!B7</f>
        <v>ReiZ長岡</v>
      </c>
      <c r="H12" s="45" t="str">
        <f>E11</f>
        <v>長岡JYFC</v>
      </c>
      <c r="I12" s="49" t="str">
        <f>G11</f>
        <v>FC下越セレソン</v>
      </c>
      <c r="K12" s="47"/>
      <c r="L12" s="40"/>
      <c r="M12" s="41"/>
      <c r="N12" s="42"/>
      <c r="O12" s="43"/>
      <c r="P12" s="44"/>
      <c r="Q12" s="45"/>
      <c r="R12" s="49"/>
    </row>
    <row r="13" spans="2:14" ht="18.75">
      <c r="B13" s="53"/>
      <c r="C13" s="16" t="s">
        <v>66</v>
      </c>
      <c r="E13" s="16" t="s">
        <v>154</v>
      </c>
      <c r="K13" s="53"/>
      <c r="L13" s="16" t="s">
        <v>66</v>
      </c>
      <c r="N13" s="16" t="s">
        <v>161</v>
      </c>
    </row>
    <row r="14" ht="19.5" customHeight="1"/>
    <row r="15" spans="2:18" ht="21.75">
      <c r="B15" s="34" t="s">
        <v>104</v>
      </c>
      <c r="C15" s="35"/>
      <c r="D15" s="35"/>
      <c r="E15" s="35"/>
      <c r="F15" s="36" t="s">
        <v>59</v>
      </c>
      <c r="G15" s="37" t="s">
        <v>155</v>
      </c>
      <c r="H15" s="241">
        <v>43064</v>
      </c>
      <c r="I15" s="241"/>
      <c r="K15" s="34" t="s">
        <v>104</v>
      </c>
      <c r="L15" s="35"/>
      <c r="M15" s="35"/>
      <c r="N15" s="35"/>
      <c r="O15" s="36" t="s">
        <v>59</v>
      </c>
      <c r="P15" s="37" t="str">
        <f>G15</f>
        <v>長岡ニュータウン</v>
      </c>
      <c r="Q15" s="241">
        <v>43065</v>
      </c>
      <c r="R15" s="241"/>
    </row>
    <row r="16" spans="2:18" ht="15">
      <c r="B16" s="240" t="s">
        <v>72</v>
      </c>
      <c r="C16" s="240"/>
      <c r="D16" s="240"/>
      <c r="E16" s="240"/>
      <c r="F16" s="38"/>
      <c r="G16" s="239" t="s">
        <v>164</v>
      </c>
      <c r="H16" s="239"/>
      <c r="I16" s="239"/>
      <c r="K16" s="240" t="s">
        <v>72</v>
      </c>
      <c r="L16" s="240"/>
      <c r="M16" s="240"/>
      <c r="N16" s="240"/>
      <c r="O16" s="38"/>
      <c r="P16" s="239" t="s">
        <v>167</v>
      </c>
      <c r="Q16" s="239"/>
      <c r="R16" s="239"/>
    </row>
    <row r="17" spans="2:18" ht="15.75" customHeight="1">
      <c r="B17" s="230" t="s">
        <v>60</v>
      </c>
      <c r="C17" s="230" t="s">
        <v>61</v>
      </c>
      <c r="D17" s="231" t="s">
        <v>62</v>
      </c>
      <c r="E17" s="233" t="s">
        <v>63</v>
      </c>
      <c r="F17" s="233"/>
      <c r="G17" s="233"/>
      <c r="H17" s="235" t="s">
        <v>64</v>
      </c>
      <c r="I17" s="236"/>
      <c r="K17" s="230" t="s">
        <v>60</v>
      </c>
      <c r="L17" s="230" t="s">
        <v>61</v>
      </c>
      <c r="M17" s="231" t="s">
        <v>62</v>
      </c>
      <c r="N17" s="233" t="s">
        <v>63</v>
      </c>
      <c r="O17" s="233"/>
      <c r="P17" s="233"/>
      <c r="Q17" s="235" t="s">
        <v>64</v>
      </c>
      <c r="R17" s="236"/>
    </row>
    <row r="18" spans="2:18" ht="15">
      <c r="B18" s="230"/>
      <c r="C18" s="230"/>
      <c r="D18" s="232"/>
      <c r="E18" s="234"/>
      <c r="F18" s="234"/>
      <c r="G18" s="234"/>
      <c r="H18" s="237"/>
      <c r="I18" s="238"/>
      <c r="K18" s="230"/>
      <c r="L18" s="230"/>
      <c r="M18" s="232"/>
      <c r="N18" s="234"/>
      <c r="O18" s="234"/>
      <c r="P18" s="234"/>
      <c r="Q18" s="237"/>
      <c r="R18" s="238"/>
    </row>
    <row r="19" spans="2:18" ht="21" customHeight="1">
      <c r="B19" s="39"/>
      <c r="C19" s="40">
        <v>0.375</v>
      </c>
      <c r="D19" s="41" t="s">
        <v>122</v>
      </c>
      <c r="E19" s="42" t="str">
        <f>'予選L'!B12</f>
        <v>EPOCH横越</v>
      </c>
      <c r="F19" s="43" t="s">
        <v>173</v>
      </c>
      <c r="G19" s="44" t="str">
        <f>'予選L'!B13</f>
        <v>FC Artista</v>
      </c>
      <c r="H19" s="45" t="str">
        <f>E20</f>
        <v>F.THREE U-15</v>
      </c>
      <c r="I19" s="46" t="str">
        <f>G20</f>
        <v>県央FC</v>
      </c>
      <c r="K19" s="39"/>
      <c r="L19" s="40">
        <v>0.375</v>
      </c>
      <c r="M19" s="41" t="s">
        <v>156</v>
      </c>
      <c r="N19" s="42" t="str">
        <f>'予選L'!B42</f>
        <v>長岡ビルボードFC</v>
      </c>
      <c r="O19" s="43" t="s">
        <v>253</v>
      </c>
      <c r="P19" s="44" t="str">
        <f>'予選L'!B44</f>
        <v>LOCUS新潟FC</v>
      </c>
      <c r="Q19" s="45" t="str">
        <f>N20</f>
        <v>上越春日FC</v>
      </c>
      <c r="R19" s="46" t="str">
        <f>P20</f>
        <v>新潟アカデミー</v>
      </c>
    </row>
    <row r="20" spans="2:18" ht="21" customHeight="1">
      <c r="B20" s="47"/>
      <c r="C20" s="40">
        <v>0.4236111111111111</v>
      </c>
      <c r="D20" s="41" t="s">
        <v>122</v>
      </c>
      <c r="E20" s="42" t="str">
        <f>'予選L'!B11</f>
        <v>F.THREE U-15</v>
      </c>
      <c r="F20" s="48" t="s">
        <v>174</v>
      </c>
      <c r="G20" s="44" t="str">
        <f>'予選L'!B14</f>
        <v>県央FC</v>
      </c>
      <c r="H20" s="45" t="str">
        <f>E19</f>
        <v>EPOCH横越</v>
      </c>
      <c r="I20" s="49" t="str">
        <f>G19</f>
        <v>FC Artista</v>
      </c>
      <c r="K20" s="47"/>
      <c r="L20" s="40">
        <v>0.4236111111111111</v>
      </c>
      <c r="M20" s="41" t="s">
        <v>156</v>
      </c>
      <c r="N20" s="42" t="str">
        <f>'予選L'!B41</f>
        <v>上越春日FC</v>
      </c>
      <c r="O20" s="48" t="s">
        <v>254</v>
      </c>
      <c r="P20" s="44" t="str">
        <f>'予選L'!B43</f>
        <v>新潟アカデミー</v>
      </c>
      <c r="Q20" s="45" t="str">
        <f>N19</f>
        <v>長岡ビルボードFC</v>
      </c>
      <c r="R20" s="49" t="str">
        <f>P19</f>
        <v>LOCUS新潟FC</v>
      </c>
    </row>
    <row r="21" spans="2:18" ht="21" customHeight="1">
      <c r="B21" s="47"/>
      <c r="C21" s="40">
        <v>0.47222222222222227</v>
      </c>
      <c r="D21" s="41" t="s">
        <v>156</v>
      </c>
      <c r="E21" s="42" t="str">
        <f>'予選L'!B42</f>
        <v>長岡ビルボードFC</v>
      </c>
      <c r="F21" s="48" t="s">
        <v>175</v>
      </c>
      <c r="G21" s="44" t="str">
        <f>'予選L'!B43</f>
        <v>新潟アカデミー</v>
      </c>
      <c r="H21" s="45" t="str">
        <f>E22</f>
        <v>上越春日FC</v>
      </c>
      <c r="I21" s="49" t="str">
        <f>G22</f>
        <v>LOCUS新潟FC</v>
      </c>
      <c r="K21" s="47"/>
      <c r="L21" s="40">
        <v>0.47222222222222227</v>
      </c>
      <c r="M21" s="41" t="s">
        <v>111</v>
      </c>
      <c r="N21" s="42" t="str">
        <f>'予選L'!B13</f>
        <v>FC Artista</v>
      </c>
      <c r="O21" s="48" t="s">
        <v>255</v>
      </c>
      <c r="P21" s="44" t="str">
        <f>'予選L'!B14</f>
        <v>県央FC</v>
      </c>
      <c r="Q21" s="45" t="str">
        <f>N22</f>
        <v>F.THREE U-15</v>
      </c>
      <c r="R21" s="49" t="str">
        <f>P22</f>
        <v>EPOCH横越</v>
      </c>
    </row>
    <row r="22" spans="2:18" ht="21" customHeight="1">
      <c r="B22" s="47"/>
      <c r="C22" s="40">
        <v>0.5208333333333334</v>
      </c>
      <c r="D22" s="41" t="s">
        <v>156</v>
      </c>
      <c r="E22" s="42" t="str">
        <f>'予選L'!B41</f>
        <v>上越春日FC</v>
      </c>
      <c r="F22" s="51" t="s">
        <v>176</v>
      </c>
      <c r="G22" s="44" t="str">
        <f>'予選L'!B44</f>
        <v>LOCUS新潟FC</v>
      </c>
      <c r="H22" s="45" t="str">
        <f>E21</f>
        <v>長岡ビルボードFC</v>
      </c>
      <c r="I22" s="49" t="str">
        <f>G21</f>
        <v>新潟アカデミー</v>
      </c>
      <c r="K22" s="47"/>
      <c r="L22" s="40">
        <v>0.5208333333333334</v>
      </c>
      <c r="M22" s="41" t="s">
        <v>111</v>
      </c>
      <c r="N22" s="42" t="str">
        <f>'予選L'!B11</f>
        <v>F.THREE U-15</v>
      </c>
      <c r="O22" s="48" t="s">
        <v>246</v>
      </c>
      <c r="P22" s="44" t="str">
        <f>'予選L'!B12</f>
        <v>EPOCH横越</v>
      </c>
      <c r="Q22" s="45" t="str">
        <f>N21</f>
        <v>FC Artista</v>
      </c>
      <c r="R22" s="49" t="str">
        <f>P21</f>
        <v>県央FC</v>
      </c>
    </row>
    <row r="23" spans="2:18" ht="21" customHeight="1">
      <c r="B23" s="47"/>
      <c r="C23" s="40">
        <v>0.5694444444444444</v>
      </c>
      <c r="D23" s="41" t="s">
        <v>122</v>
      </c>
      <c r="E23" s="42" t="str">
        <f>'予選L'!B12</f>
        <v>EPOCH横越</v>
      </c>
      <c r="F23" s="48" t="s">
        <v>177</v>
      </c>
      <c r="G23" s="44" t="str">
        <f>G20</f>
        <v>県央FC</v>
      </c>
      <c r="H23" s="45" t="str">
        <f>E24</f>
        <v>F.THREE U-15</v>
      </c>
      <c r="I23" s="49" t="str">
        <f>G24</f>
        <v>FC Artista</v>
      </c>
      <c r="K23" s="47"/>
      <c r="L23" s="40">
        <v>0.5694444444444444</v>
      </c>
      <c r="M23" s="41" t="s">
        <v>156</v>
      </c>
      <c r="N23" s="42" t="str">
        <f>G21</f>
        <v>新潟アカデミー</v>
      </c>
      <c r="O23" s="48" t="s">
        <v>256</v>
      </c>
      <c r="P23" s="44" t="str">
        <f>G22</f>
        <v>LOCUS新潟FC</v>
      </c>
      <c r="Q23" s="45" t="str">
        <f>N24</f>
        <v>上越春日FC</v>
      </c>
      <c r="R23" s="49" t="str">
        <f>P24</f>
        <v>長岡ビルボードFC</v>
      </c>
    </row>
    <row r="24" spans="2:18" ht="21" customHeight="1">
      <c r="B24" s="47"/>
      <c r="C24" s="40">
        <v>0.6180555555555556</v>
      </c>
      <c r="D24" s="41" t="s">
        <v>122</v>
      </c>
      <c r="E24" s="42" t="str">
        <f>'予選L'!B11</f>
        <v>F.THREE U-15</v>
      </c>
      <c r="F24" s="43" t="s">
        <v>178</v>
      </c>
      <c r="G24" s="44" t="str">
        <f>G19</f>
        <v>FC Artista</v>
      </c>
      <c r="H24" s="45" t="str">
        <f>E23</f>
        <v>EPOCH横越</v>
      </c>
      <c r="I24" s="49" t="str">
        <f>G23</f>
        <v>県央FC</v>
      </c>
      <c r="K24" s="47"/>
      <c r="L24" s="40">
        <v>0.6180555555555556</v>
      </c>
      <c r="M24" s="41" t="s">
        <v>156</v>
      </c>
      <c r="N24" s="42" t="str">
        <f>E22</f>
        <v>上越春日FC</v>
      </c>
      <c r="O24" s="43" t="s">
        <v>257</v>
      </c>
      <c r="P24" s="44" t="str">
        <f>E21</f>
        <v>長岡ビルボードFC</v>
      </c>
      <c r="Q24" s="45" t="str">
        <f>N23</f>
        <v>新潟アカデミー</v>
      </c>
      <c r="R24" s="49" t="str">
        <f>P23</f>
        <v>LOCUS新潟FC</v>
      </c>
    </row>
    <row r="25" spans="2:14" ht="18.75">
      <c r="B25" s="53"/>
      <c r="C25" s="16" t="s">
        <v>66</v>
      </c>
      <c r="E25" s="16" t="s">
        <v>67</v>
      </c>
      <c r="K25" s="53"/>
      <c r="L25" s="16" t="s">
        <v>66</v>
      </c>
      <c r="N25" s="16" t="s">
        <v>100</v>
      </c>
    </row>
    <row r="26" ht="19.5" customHeight="1"/>
    <row r="27" spans="2:18" ht="21.75">
      <c r="B27" s="34" t="s">
        <v>104</v>
      </c>
      <c r="C27" s="35"/>
      <c r="D27" s="35"/>
      <c r="E27" s="35"/>
      <c r="F27" s="36" t="s">
        <v>59</v>
      </c>
      <c r="G27" s="65" t="s">
        <v>157</v>
      </c>
      <c r="H27" s="241">
        <v>43064</v>
      </c>
      <c r="I27" s="241"/>
      <c r="K27" s="34" t="s">
        <v>104</v>
      </c>
      <c r="L27" s="35"/>
      <c r="M27" s="35"/>
      <c r="N27" s="35"/>
      <c r="O27" s="36" t="s">
        <v>59</v>
      </c>
      <c r="P27" s="65" t="str">
        <f>G27</f>
        <v>刈羽ピアパークB</v>
      </c>
      <c r="Q27" s="241">
        <v>43065</v>
      </c>
      <c r="R27" s="241"/>
    </row>
    <row r="28" spans="2:18" ht="15">
      <c r="B28" s="240" t="s">
        <v>72</v>
      </c>
      <c r="C28" s="240"/>
      <c r="D28" s="240"/>
      <c r="E28" s="240"/>
      <c r="F28" s="38"/>
      <c r="G28" s="239" t="s">
        <v>165</v>
      </c>
      <c r="H28" s="239"/>
      <c r="I28" s="239"/>
      <c r="K28" s="240" t="s">
        <v>72</v>
      </c>
      <c r="L28" s="240"/>
      <c r="M28" s="240"/>
      <c r="N28" s="240"/>
      <c r="O28" s="38"/>
      <c r="P28" s="239" t="s">
        <v>168</v>
      </c>
      <c r="Q28" s="239"/>
      <c r="R28" s="239"/>
    </row>
    <row r="29" spans="2:18" ht="15.75" customHeight="1">
      <c r="B29" s="230" t="s">
        <v>60</v>
      </c>
      <c r="C29" s="230" t="s">
        <v>61</v>
      </c>
      <c r="D29" s="231" t="s">
        <v>62</v>
      </c>
      <c r="E29" s="233" t="s">
        <v>63</v>
      </c>
      <c r="F29" s="233"/>
      <c r="G29" s="233"/>
      <c r="H29" s="235" t="s">
        <v>64</v>
      </c>
      <c r="I29" s="236"/>
      <c r="K29" s="230" t="s">
        <v>60</v>
      </c>
      <c r="L29" s="230" t="s">
        <v>61</v>
      </c>
      <c r="M29" s="231" t="s">
        <v>62</v>
      </c>
      <c r="N29" s="233" t="s">
        <v>63</v>
      </c>
      <c r="O29" s="233"/>
      <c r="P29" s="233"/>
      <c r="Q29" s="235" t="s">
        <v>64</v>
      </c>
      <c r="R29" s="236"/>
    </row>
    <row r="30" spans="2:18" ht="15">
      <c r="B30" s="230"/>
      <c r="C30" s="230"/>
      <c r="D30" s="232"/>
      <c r="E30" s="234"/>
      <c r="F30" s="234"/>
      <c r="G30" s="234"/>
      <c r="H30" s="237"/>
      <c r="I30" s="238"/>
      <c r="K30" s="230"/>
      <c r="L30" s="230"/>
      <c r="M30" s="232"/>
      <c r="N30" s="234"/>
      <c r="O30" s="234"/>
      <c r="P30" s="234"/>
      <c r="Q30" s="237"/>
      <c r="R30" s="238"/>
    </row>
    <row r="31" spans="2:18" ht="21" customHeight="1">
      <c r="B31" s="39"/>
      <c r="C31" s="40">
        <v>0.375</v>
      </c>
      <c r="D31" s="41" t="s">
        <v>71</v>
      </c>
      <c r="E31" s="42" t="str">
        <f>'予選L'!B18</f>
        <v>Primasale上越</v>
      </c>
      <c r="F31" s="43" t="s">
        <v>182</v>
      </c>
      <c r="G31" s="44" t="str">
        <f>'予選L'!B19</f>
        <v>くびき野FC</v>
      </c>
      <c r="H31" s="45" t="str">
        <f>E32</f>
        <v>グランセナ新潟FC</v>
      </c>
      <c r="I31" s="46" t="str">
        <f>G32</f>
        <v>OFCファンタジスタ</v>
      </c>
      <c r="K31" s="39"/>
      <c r="L31" s="40">
        <v>0.375</v>
      </c>
      <c r="M31" s="41" t="s">
        <v>69</v>
      </c>
      <c r="N31" s="42" t="str">
        <f>E33</f>
        <v>柏崎ユナイテッド</v>
      </c>
      <c r="O31" s="43" t="s">
        <v>239</v>
      </c>
      <c r="P31" s="44" t="str">
        <f>G34</f>
        <v>IFCジュニアユース</v>
      </c>
      <c r="Q31" s="45" t="str">
        <f>N32</f>
        <v>エスプリ長岡FC</v>
      </c>
      <c r="R31" s="46" t="str">
        <f>P32</f>
        <v>FC五十嵐</v>
      </c>
    </row>
    <row r="32" spans="2:18" ht="21" customHeight="1">
      <c r="B32" s="47"/>
      <c r="C32" s="40">
        <v>0.4236111111111111</v>
      </c>
      <c r="D32" s="41" t="s">
        <v>71</v>
      </c>
      <c r="E32" s="42" t="str">
        <f>'予選L'!B17</f>
        <v>グランセナ新潟FC</v>
      </c>
      <c r="F32" s="48" t="s">
        <v>192</v>
      </c>
      <c r="G32" s="44" t="str">
        <f>'予選L'!B20</f>
        <v>OFCファンタジスタ</v>
      </c>
      <c r="H32" s="45" t="str">
        <f>E31</f>
        <v>Primasale上越</v>
      </c>
      <c r="I32" s="49" t="str">
        <f>G31</f>
        <v>くびき野FC</v>
      </c>
      <c r="K32" s="47"/>
      <c r="L32" s="40">
        <v>0.4236111111111111</v>
      </c>
      <c r="M32" s="41" t="s">
        <v>69</v>
      </c>
      <c r="N32" s="42" t="str">
        <f>E34</f>
        <v>エスプリ長岡FC</v>
      </c>
      <c r="O32" s="48" t="s">
        <v>240</v>
      </c>
      <c r="P32" s="44" t="str">
        <f>G33</f>
        <v>FC五十嵐</v>
      </c>
      <c r="Q32" s="45" t="str">
        <f>N31</f>
        <v>柏崎ユナイテッド</v>
      </c>
      <c r="R32" s="49" t="str">
        <f>P31</f>
        <v>IFCジュニアユース</v>
      </c>
    </row>
    <row r="33" spans="2:18" ht="21" customHeight="1">
      <c r="B33" s="47"/>
      <c r="C33" s="40">
        <v>0.47222222222222227</v>
      </c>
      <c r="D33" s="41" t="s">
        <v>69</v>
      </c>
      <c r="E33" s="42" t="str">
        <f>'予選L'!B48</f>
        <v>柏崎ユナイテッド</v>
      </c>
      <c r="F33" s="48" t="s">
        <v>193</v>
      </c>
      <c r="G33" s="44" t="str">
        <f>'予選L'!B49</f>
        <v>FC五十嵐</v>
      </c>
      <c r="H33" s="45" t="str">
        <f>E34</f>
        <v>エスプリ長岡FC</v>
      </c>
      <c r="I33" s="49" t="str">
        <f>G34</f>
        <v>IFCジュニアユース</v>
      </c>
      <c r="K33" s="47"/>
      <c r="L33" s="40">
        <v>0.47222222222222227</v>
      </c>
      <c r="M33" s="41" t="s">
        <v>71</v>
      </c>
      <c r="N33" s="42" t="str">
        <f>G31</f>
        <v>くびき野FC</v>
      </c>
      <c r="O33" s="48" t="s">
        <v>241</v>
      </c>
      <c r="P33" s="44" t="str">
        <f>G32</f>
        <v>OFCファンタジスタ</v>
      </c>
      <c r="Q33" s="45" t="str">
        <f>N34</f>
        <v>グランセナ新潟FC</v>
      </c>
      <c r="R33" s="49" t="str">
        <f>P34</f>
        <v>Primasale上越</v>
      </c>
    </row>
    <row r="34" spans="2:18" ht="21" customHeight="1">
      <c r="B34" s="47"/>
      <c r="C34" s="40">
        <v>0.5208333333333334</v>
      </c>
      <c r="D34" s="41" t="s">
        <v>69</v>
      </c>
      <c r="E34" s="42" t="str">
        <f>'予選L'!B47</f>
        <v>エスプリ長岡FC</v>
      </c>
      <c r="F34" s="51" t="s">
        <v>194</v>
      </c>
      <c r="G34" s="44" t="str">
        <f>'予選L'!B50</f>
        <v>IFCジュニアユース</v>
      </c>
      <c r="H34" s="45" t="str">
        <f>E33</f>
        <v>柏崎ユナイテッド</v>
      </c>
      <c r="I34" s="49" t="str">
        <f>G33</f>
        <v>FC五十嵐</v>
      </c>
      <c r="K34" s="47"/>
      <c r="L34" s="40">
        <v>0.5208333333333334</v>
      </c>
      <c r="M34" s="41" t="s">
        <v>71</v>
      </c>
      <c r="N34" s="42" t="str">
        <f>E32</f>
        <v>グランセナ新潟FC</v>
      </c>
      <c r="O34" s="48" t="s">
        <v>242</v>
      </c>
      <c r="P34" s="44" t="str">
        <f>E31</f>
        <v>Primasale上越</v>
      </c>
      <c r="Q34" s="45" t="str">
        <f>N33</f>
        <v>くびき野FC</v>
      </c>
      <c r="R34" s="49" t="str">
        <f>P33</f>
        <v>OFCファンタジスタ</v>
      </c>
    </row>
    <row r="35" spans="2:18" ht="21" customHeight="1">
      <c r="B35" s="47"/>
      <c r="C35" s="40">
        <v>0.5694444444444444</v>
      </c>
      <c r="D35" s="41" t="s">
        <v>71</v>
      </c>
      <c r="E35" s="42" t="str">
        <f>E31</f>
        <v>Primasale上越</v>
      </c>
      <c r="F35" s="48" t="s">
        <v>195</v>
      </c>
      <c r="G35" s="44" t="str">
        <f>G32</f>
        <v>OFCファンタジスタ</v>
      </c>
      <c r="H35" s="45" t="str">
        <f>E36</f>
        <v>グランセナ新潟FC</v>
      </c>
      <c r="I35" s="49" t="str">
        <f>G36</f>
        <v>くびき野FC</v>
      </c>
      <c r="K35" s="47"/>
      <c r="L35" s="40">
        <v>0.5694444444444444</v>
      </c>
      <c r="M35" s="41" t="s">
        <v>69</v>
      </c>
      <c r="N35" s="42" t="str">
        <f>G33</f>
        <v>FC五十嵐</v>
      </c>
      <c r="O35" s="48" t="s">
        <v>243</v>
      </c>
      <c r="P35" s="44" t="str">
        <f>G34</f>
        <v>IFCジュニアユース</v>
      </c>
      <c r="Q35" s="45" t="str">
        <f>N36</f>
        <v>エスプリ長岡FC</v>
      </c>
      <c r="R35" s="49" t="str">
        <f>P36</f>
        <v>柏崎ユナイテッド</v>
      </c>
    </row>
    <row r="36" spans="2:18" ht="21" customHeight="1">
      <c r="B36" s="47"/>
      <c r="C36" s="40">
        <v>0.6180555555555556</v>
      </c>
      <c r="D36" s="41" t="s">
        <v>71</v>
      </c>
      <c r="E36" s="42" t="str">
        <f>E32</f>
        <v>グランセナ新潟FC</v>
      </c>
      <c r="F36" s="43" t="s">
        <v>196</v>
      </c>
      <c r="G36" s="44" t="str">
        <f>G31</f>
        <v>くびき野FC</v>
      </c>
      <c r="H36" s="45" t="str">
        <f>E35</f>
        <v>Primasale上越</v>
      </c>
      <c r="I36" s="49" t="str">
        <f>G35</f>
        <v>OFCファンタジスタ</v>
      </c>
      <c r="K36" s="47"/>
      <c r="L36" s="40">
        <v>0.6180555555555556</v>
      </c>
      <c r="M36" s="41" t="s">
        <v>69</v>
      </c>
      <c r="N36" s="42" t="str">
        <f>E34</f>
        <v>エスプリ長岡FC</v>
      </c>
      <c r="O36" s="43" t="s">
        <v>244</v>
      </c>
      <c r="P36" s="44" t="str">
        <f>E33</f>
        <v>柏崎ユナイテッド</v>
      </c>
      <c r="Q36" s="45" t="str">
        <f>N35</f>
        <v>FC五十嵐</v>
      </c>
      <c r="R36" s="49" t="str">
        <f>P35</f>
        <v>IFCジュニアユース</v>
      </c>
    </row>
    <row r="37" spans="2:14" ht="19.5" customHeight="1">
      <c r="B37" s="53"/>
      <c r="C37" s="16" t="s">
        <v>66</v>
      </c>
      <c r="E37" s="16" t="s">
        <v>97</v>
      </c>
      <c r="K37" s="53"/>
      <c r="L37" s="16" t="s">
        <v>66</v>
      </c>
      <c r="N37" s="16" t="s">
        <v>98</v>
      </c>
    </row>
    <row r="38" ht="19.5" customHeight="1"/>
    <row r="39" spans="2:18" ht="21.75">
      <c r="B39" s="34" t="s">
        <v>104</v>
      </c>
      <c r="C39" s="35"/>
      <c r="D39" s="35"/>
      <c r="E39" s="35"/>
      <c r="F39" s="36" t="s">
        <v>59</v>
      </c>
      <c r="G39" s="37" t="s">
        <v>158</v>
      </c>
      <c r="H39" s="241">
        <v>43064</v>
      </c>
      <c r="I39" s="241"/>
      <c r="K39" s="34" t="s">
        <v>104</v>
      </c>
      <c r="L39" s="35"/>
      <c r="M39" s="35"/>
      <c r="N39" s="35"/>
      <c r="O39" s="36" t="s">
        <v>59</v>
      </c>
      <c r="P39" s="37" t="str">
        <f>G39</f>
        <v>アルビレッジE</v>
      </c>
      <c r="Q39" s="241">
        <v>43065</v>
      </c>
      <c r="R39" s="241"/>
    </row>
    <row r="40" spans="2:18" ht="15">
      <c r="B40" s="240" t="s">
        <v>72</v>
      </c>
      <c r="C40" s="240"/>
      <c r="D40" s="240"/>
      <c r="E40" s="240"/>
      <c r="F40" s="38"/>
      <c r="G40" s="239" t="s">
        <v>166</v>
      </c>
      <c r="H40" s="239"/>
      <c r="I40" s="239"/>
      <c r="K40" s="240" t="s">
        <v>72</v>
      </c>
      <c r="L40" s="240"/>
      <c r="M40" s="240"/>
      <c r="N40" s="240"/>
      <c r="O40" s="38"/>
      <c r="P40" s="239" t="s">
        <v>169</v>
      </c>
      <c r="Q40" s="239"/>
      <c r="R40" s="239"/>
    </row>
    <row r="41" spans="2:18" ht="15">
      <c r="B41" s="230" t="s">
        <v>60</v>
      </c>
      <c r="C41" s="230" t="s">
        <v>61</v>
      </c>
      <c r="D41" s="231" t="s">
        <v>62</v>
      </c>
      <c r="E41" s="233" t="s">
        <v>63</v>
      </c>
      <c r="F41" s="233"/>
      <c r="G41" s="233"/>
      <c r="H41" s="235" t="s">
        <v>64</v>
      </c>
      <c r="I41" s="236"/>
      <c r="K41" s="230" t="s">
        <v>60</v>
      </c>
      <c r="L41" s="230" t="s">
        <v>61</v>
      </c>
      <c r="M41" s="231" t="s">
        <v>62</v>
      </c>
      <c r="N41" s="233" t="s">
        <v>63</v>
      </c>
      <c r="O41" s="233"/>
      <c r="P41" s="233"/>
      <c r="Q41" s="235" t="s">
        <v>64</v>
      </c>
      <c r="R41" s="236"/>
    </row>
    <row r="42" spans="2:18" ht="15">
      <c r="B42" s="230"/>
      <c r="C42" s="230"/>
      <c r="D42" s="232"/>
      <c r="E42" s="234"/>
      <c r="F42" s="234"/>
      <c r="G42" s="234"/>
      <c r="H42" s="237"/>
      <c r="I42" s="238"/>
      <c r="K42" s="230"/>
      <c r="L42" s="230"/>
      <c r="M42" s="232"/>
      <c r="N42" s="234"/>
      <c r="O42" s="234"/>
      <c r="P42" s="234"/>
      <c r="Q42" s="237"/>
      <c r="R42" s="238"/>
    </row>
    <row r="43" spans="2:18" ht="21" customHeight="1">
      <c r="B43" s="39"/>
      <c r="C43" s="40">
        <v>0.375</v>
      </c>
      <c r="D43" s="41" t="s">
        <v>123</v>
      </c>
      <c r="E43" s="42" t="str">
        <f>'予選L'!B24</f>
        <v>ジェス新潟東SC</v>
      </c>
      <c r="F43" s="43" t="s">
        <v>179</v>
      </c>
      <c r="G43" s="44" t="str">
        <f>'予選L'!B25</f>
        <v>bandai12</v>
      </c>
      <c r="H43" s="45" t="str">
        <f>E44</f>
        <v>エボルブFC</v>
      </c>
      <c r="I43" s="46" t="str">
        <f>G44</f>
        <v>FC,ACTIS</v>
      </c>
      <c r="K43" s="39"/>
      <c r="L43" s="40">
        <v>0.375</v>
      </c>
      <c r="M43" s="41" t="s">
        <v>70</v>
      </c>
      <c r="N43" s="42" t="str">
        <f>E45</f>
        <v>アルビレックス柏崎</v>
      </c>
      <c r="O43" s="43" t="s">
        <v>247</v>
      </c>
      <c r="P43" s="44" t="str">
        <f>G46</f>
        <v>Noedegrati Sanjo FC</v>
      </c>
      <c r="Q43" s="45" t="str">
        <f>N44</f>
        <v>アルビレックス長岡</v>
      </c>
      <c r="R43" s="46" t="str">
        <f>P44</f>
        <v>TOYOSAKA SC</v>
      </c>
    </row>
    <row r="44" spans="2:18" ht="21" customHeight="1">
      <c r="B44" s="47"/>
      <c r="C44" s="40">
        <v>0.4236111111111111</v>
      </c>
      <c r="D44" s="41" t="s">
        <v>123</v>
      </c>
      <c r="E44" s="42" t="str">
        <f>'予選L'!B23</f>
        <v>エボルブFC</v>
      </c>
      <c r="F44" s="48" t="s">
        <v>180</v>
      </c>
      <c r="G44" s="44" t="str">
        <f>'予選L'!B26</f>
        <v>FC,ACTIS</v>
      </c>
      <c r="H44" s="45" t="str">
        <f>E43</f>
        <v>ジェス新潟東SC</v>
      </c>
      <c r="I44" s="49" t="str">
        <f>G43</f>
        <v>bandai12</v>
      </c>
      <c r="K44" s="47"/>
      <c r="L44" s="40">
        <v>0.4236111111111111</v>
      </c>
      <c r="M44" s="41" t="s">
        <v>70</v>
      </c>
      <c r="N44" s="42" t="str">
        <f>E46</f>
        <v>アルビレックス長岡</v>
      </c>
      <c r="O44" s="48" t="s">
        <v>248</v>
      </c>
      <c r="P44" s="44" t="str">
        <f>G45</f>
        <v>TOYOSAKA SC</v>
      </c>
      <c r="Q44" s="45" t="str">
        <f>N43</f>
        <v>アルビレックス柏崎</v>
      </c>
      <c r="R44" s="49" t="str">
        <f>P43</f>
        <v>Noedegrati Sanjo FC</v>
      </c>
    </row>
    <row r="45" spans="2:18" ht="21" customHeight="1">
      <c r="B45" s="47"/>
      <c r="C45" s="40">
        <v>0.47222222222222227</v>
      </c>
      <c r="D45" s="41" t="s">
        <v>70</v>
      </c>
      <c r="E45" s="42" t="str">
        <f>'予選L'!B36</f>
        <v>アルビレックス柏崎</v>
      </c>
      <c r="F45" s="48" t="s">
        <v>181</v>
      </c>
      <c r="G45" s="44" t="str">
        <f>'予選L'!B37</f>
        <v>TOYOSAKA SC</v>
      </c>
      <c r="H45" s="45" t="str">
        <f>E46</f>
        <v>アルビレックス長岡</v>
      </c>
      <c r="I45" s="49" t="str">
        <f>G46</f>
        <v>Noedegrati Sanjo FC</v>
      </c>
      <c r="K45" s="47"/>
      <c r="L45" s="40">
        <v>0.47222222222222227</v>
      </c>
      <c r="M45" s="41" t="s">
        <v>123</v>
      </c>
      <c r="N45" s="42" t="str">
        <f>G43</f>
        <v>bandai12</v>
      </c>
      <c r="O45" s="48" t="s">
        <v>249</v>
      </c>
      <c r="P45" s="44" t="str">
        <f>G44</f>
        <v>FC,ACTIS</v>
      </c>
      <c r="Q45" s="45" t="str">
        <f>N46</f>
        <v>エボルブFC</v>
      </c>
      <c r="R45" s="49" t="str">
        <f>P46</f>
        <v>ジェス新潟東SC</v>
      </c>
    </row>
    <row r="46" spans="2:18" ht="21" customHeight="1">
      <c r="B46" s="47"/>
      <c r="C46" s="40">
        <v>0.5208333333333334</v>
      </c>
      <c r="D46" s="41" t="s">
        <v>70</v>
      </c>
      <c r="E46" s="42" t="str">
        <f>'予選L'!B35</f>
        <v>アルビレックス長岡</v>
      </c>
      <c r="F46" s="51" t="s">
        <v>182</v>
      </c>
      <c r="G46" s="44" t="str">
        <f>'予選L'!B38</f>
        <v>Noedegrati Sanjo FC</v>
      </c>
      <c r="H46" s="45" t="str">
        <f>E45</f>
        <v>アルビレックス柏崎</v>
      </c>
      <c r="I46" s="49" t="str">
        <f>G45</f>
        <v>TOYOSAKA SC</v>
      </c>
      <c r="K46" s="47"/>
      <c r="L46" s="40">
        <v>0.5208333333333334</v>
      </c>
      <c r="M46" s="41" t="s">
        <v>123</v>
      </c>
      <c r="N46" s="42" t="str">
        <f>E44</f>
        <v>エボルブFC</v>
      </c>
      <c r="O46" s="48" t="s">
        <v>250</v>
      </c>
      <c r="P46" s="44" t="str">
        <f>E43</f>
        <v>ジェス新潟東SC</v>
      </c>
      <c r="Q46" s="45" t="str">
        <f>N45</f>
        <v>bandai12</v>
      </c>
      <c r="R46" s="49" t="str">
        <f>P45</f>
        <v>FC,ACTIS</v>
      </c>
    </row>
    <row r="47" spans="2:18" ht="21" customHeight="1">
      <c r="B47" s="47"/>
      <c r="C47" s="40">
        <v>0.5694444444444444</v>
      </c>
      <c r="D47" s="41" t="s">
        <v>123</v>
      </c>
      <c r="E47" s="42" t="str">
        <f>E43</f>
        <v>ジェス新潟東SC</v>
      </c>
      <c r="F47" s="48" t="s">
        <v>183</v>
      </c>
      <c r="G47" s="44" t="str">
        <f>G44</f>
        <v>FC,ACTIS</v>
      </c>
      <c r="H47" s="45" t="str">
        <f>E48</f>
        <v>エボルブFC</v>
      </c>
      <c r="I47" s="49" t="str">
        <f>G48</f>
        <v>bandai12</v>
      </c>
      <c r="K47" s="47"/>
      <c r="L47" s="40">
        <v>0.5694444444444444</v>
      </c>
      <c r="M47" s="41" t="s">
        <v>70</v>
      </c>
      <c r="N47" s="42" t="str">
        <f>G45</f>
        <v>TOYOSAKA SC</v>
      </c>
      <c r="O47" s="48" t="s">
        <v>251</v>
      </c>
      <c r="P47" s="44" t="str">
        <f>G46</f>
        <v>Noedegrati Sanjo FC</v>
      </c>
      <c r="Q47" s="45" t="str">
        <f>N48</f>
        <v>アルビレックス長岡</v>
      </c>
      <c r="R47" s="49" t="str">
        <f>P48</f>
        <v>アルビレックス柏崎</v>
      </c>
    </row>
    <row r="48" spans="2:18" ht="21" customHeight="1">
      <c r="B48" s="47"/>
      <c r="C48" s="40">
        <v>0.6180555555555556</v>
      </c>
      <c r="D48" s="41" t="s">
        <v>123</v>
      </c>
      <c r="E48" s="42" t="str">
        <f>E44</f>
        <v>エボルブFC</v>
      </c>
      <c r="F48" s="43" t="s">
        <v>184</v>
      </c>
      <c r="G48" s="44" t="str">
        <f>G43</f>
        <v>bandai12</v>
      </c>
      <c r="H48" s="45" t="str">
        <f>E47</f>
        <v>ジェス新潟東SC</v>
      </c>
      <c r="I48" s="49" t="str">
        <f>G47</f>
        <v>FC,ACTIS</v>
      </c>
      <c r="K48" s="47"/>
      <c r="L48" s="40">
        <v>0.6180555555555556</v>
      </c>
      <c r="M48" s="41" t="s">
        <v>70</v>
      </c>
      <c r="N48" s="42" t="str">
        <f>E46</f>
        <v>アルビレックス長岡</v>
      </c>
      <c r="O48" s="43" t="s">
        <v>252</v>
      </c>
      <c r="P48" s="44" t="str">
        <f>E45</f>
        <v>アルビレックス柏崎</v>
      </c>
      <c r="Q48" s="45" t="str">
        <f>N47</f>
        <v>TOYOSAKA SC</v>
      </c>
      <c r="R48" s="49" t="str">
        <f>P47</f>
        <v>Noedegrati Sanjo FC</v>
      </c>
    </row>
    <row r="49" spans="2:18" ht="19.5" customHeight="1">
      <c r="B49" s="54"/>
      <c r="C49" s="16" t="s">
        <v>66</v>
      </c>
      <c r="D49" s="55"/>
      <c r="E49" s="16" t="s">
        <v>97</v>
      </c>
      <c r="F49" s="54"/>
      <c r="G49" s="56"/>
      <c r="H49" s="57"/>
      <c r="I49" s="58"/>
      <c r="K49" s="54"/>
      <c r="L49" s="16" t="s">
        <v>66</v>
      </c>
      <c r="M49" s="55"/>
      <c r="N49" s="16" t="s">
        <v>99</v>
      </c>
      <c r="O49" s="54"/>
      <c r="P49" s="56"/>
      <c r="Q49" s="57"/>
      <c r="R49" s="57"/>
    </row>
    <row r="50" ht="19.5" customHeight="1"/>
  </sheetData>
  <sheetProtection/>
  <mergeCells count="64">
    <mergeCell ref="H2:I2"/>
    <mergeCell ref="Q2:R2"/>
    <mergeCell ref="B3:E3"/>
    <mergeCell ref="K3:N3"/>
    <mergeCell ref="P3:R3"/>
    <mergeCell ref="G3:I3"/>
    <mergeCell ref="B4:B5"/>
    <mergeCell ref="C4:C5"/>
    <mergeCell ref="D4:D5"/>
    <mergeCell ref="E4:G5"/>
    <mergeCell ref="Q4:R5"/>
    <mergeCell ref="H15:I15"/>
    <mergeCell ref="Q15:R15"/>
    <mergeCell ref="K4:K5"/>
    <mergeCell ref="H4:I5"/>
    <mergeCell ref="L4:L5"/>
    <mergeCell ref="M4:M5"/>
    <mergeCell ref="N4:P5"/>
    <mergeCell ref="B16:E16"/>
    <mergeCell ref="K16:N16"/>
    <mergeCell ref="B17:B18"/>
    <mergeCell ref="C17:C18"/>
    <mergeCell ref="D17:D18"/>
    <mergeCell ref="E17:G18"/>
    <mergeCell ref="H17:I18"/>
    <mergeCell ref="K17:K18"/>
    <mergeCell ref="L17:L18"/>
    <mergeCell ref="M17:M18"/>
    <mergeCell ref="N17:P18"/>
    <mergeCell ref="Q17:R18"/>
    <mergeCell ref="G16:I16"/>
    <mergeCell ref="P16:R16"/>
    <mergeCell ref="H27:I27"/>
    <mergeCell ref="Q27:R27"/>
    <mergeCell ref="B28:E28"/>
    <mergeCell ref="K28:N28"/>
    <mergeCell ref="G28:I28"/>
    <mergeCell ref="P28:R28"/>
    <mergeCell ref="B29:B30"/>
    <mergeCell ref="C29:C30"/>
    <mergeCell ref="D29:D30"/>
    <mergeCell ref="E29:G30"/>
    <mergeCell ref="H41:I42"/>
    <mergeCell ref="K41:K42"/>
    <mergeCell ref="B40:E40"/>
    <mergeCell ref="B41:B42"/>
    <mergeCell ref="C41:C42"/>
    <mergeCell ref="D41:D42"/>
    <mergeCell ref="N29:P30"/>
    <mergeCell ref="Q29:R30"/>
    <mergeCell ref="H39:I39"/>
    <mergeCell ref="Q39:R39"/>
    <mergeCell ref="H29:I30"/>
    <mergeCell ref="K29:K30"/>
    <mergeCell ref="L29:L30"/>
    <mergeCell ref="M29:M30"/>
    <mergeCell ref="L41:L42"/>
    <mergeCell ref="M41:M42"/>
    <mergeCell ref="N41:P42"/>
    <mergeCell ref="Q41:R42"/>
    <mergeCell ref="G40:I40"/>
    <mergeCell ref="P40:R40"/>
    <mergeCell ref="K40:N40"/>
    <mergeCell ref="E41:G42"/>
  </mergeCells>
  <printOptions/>
  <pageMargins left="0.7" right="0.7" top="0.75" bottom="0.75" header="0.3" footer="0.3"/>
  <pageSetup horizontalDpi="300" verticalDpi="300" orientation="portrait" paperSize="9" scale="75" r:id="rId1"/>
  <ignoredErrors>
    <ignoredError sqref="N23 P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L83"/>
  <sheetViews>
    <sheetView view="pageBreakPreview" zoomScaleSheetLayoutView="100" zoomScalePageLayoutView="0" workbookViewId="0" topLeftCell="A1">
      <selection activeCell="AO12" sqref="AO12"/>
    </sheetView>
  </sheetViews>
  <sheetFormatPr defaultColWidth="1.28515625" defaultRowHeight="15"/>
  <cols>
    <col min="1" max="98" width="1.8515625" style="16" customWidth="1"/>
    <col min="99" max="101" width="1.28515625" style="16" customWidth="1"/>
    <col min="102" max="194" width="1.28515625" style="0" customWidth="1"/>
    <col min="195" max="16384" width="1.28515625" style="16" customWidth="1"/>
  </cols>
  <sheetData>
    <row r="1" spans="102:194" ht="15"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</row>
    <row r="2" spans="2:194" ht="16.5" customHeight="1">
      <c r="B2" s="16" t="s">
        <v>19</v>
      </c>
      <c r="BA2" s="16" t="s">
        <v>20</v>
      </c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</row>
    <row r="3" spans="102:194" ht="16.5" customHeight="1"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</row>
    <row r="4" spans="13:194" ht="16.5" customHeight="1" thickBot="1"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7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6"/>
      <c r="BW4" s="17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</row>
    <row r="5" spans="7:92" s="18" customFormat="1" ht="16.5" customHeight="1">
      <c r="G5" s="19"/>
      <c r="H5" s="19"/>
      <c r="I5" s="19"/>
      <c r="J5" s="19"/>
      <c r="K5" s="19"/>
      <c r="L5" s="11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56" t="s">
        <v>22</v>
      </c>
      <c r="Y5" s="255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117"/>
      <c r="AL5" s="19"/>
      <c r="BE5" s="19"/>
      <c r="BF5" s="19"/>
      <c r="BG5" s="19"/>
      <c r="BH5" s="19"/>
      <c r="BI5" s="19"/>
      <c r="BJ5" s="113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56" t="s">
        <v>23</v>
      </c>
      <c r="BW5" s="255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117"/>
      <c r="CJ5" s="19"/>
      <c r="CK5" s="19"/>
      <c r="CL5" s="19"/>
      <c r="CM5" s="19"/>
      <c r="CN5" s="19"/>
    </row>
    <row r="6" spans="7:194" ht="16.5" customHeight="1">
      <c r="G6" s="17"/>
      <c r="H6" s="17"/>
      <c r="I6" s="17"/>
      <c r="J6" s="17"/>
      <c r="K6" s="17"/>
      <c r="L6" s="114"/>
      <c r="M6" s="17"/>
      <c r="N6" s="17"/>
      <c r="O6" s="17"/>
      <c r="P6" s="17"/>
      <c r="Q6" s="17"/>
      <c r="R6" s="17"/>
      <c r="S6" s="17"/>
      <c r="T6" s="17"/>
      <c r="U6" s="17"/>
      <c r="V6" s="260" t="s">
        <v>438</v>
      </c>
      <c r="W6" s="260"/>
      <c r="X6" s="260"/>
      <c r="Y6" s="260"/>
      <c r="Z6" s="260"/>
      <c r="AA6" s="260"/>
      <c r="AB6" s="17"/>
      <c r="AC6" s="17"/>
      <c r="AD6" s="17"/>
      <c r="AE6" s="17"/>
      <c r="AF6" s="17"/>
      <c r="AG6" s="17"/>
      <c r="AH6" s="17"/>
      <c r="AI6" s="17"/>
      <c r="AJ6" s="17"/>
      <c r="AK6" s="118"/>
      <c r="AL6" s="17"/>
      <c r="BE6" s="17"/>
      <c r="BF6" s="17"/>
      <c r="BG6" s="17"/>
      <c r="BH6" s="17"/>
      <c r="BI6" s="17"/>
      <c r="BJ6" s="114"/>
      <c r="BK6" s="17"/>
      <c r="BL6" s="17"/>
      <c r="BM6" s="17"/>
      <c r="BN6" s="17"/>
      <c r="BO6" s="17"/>
      <c r="BP6" s="17"/>
      <c r="BQ6" s="17"/>
      <c r="BR6" s="17"/>
      <c r="BS6" s="17"/>
      <c r="BT6" s="242" t="s">
        <v>441</v>
      </c>
      <c r="BU6" s="242"/>
      <c r="BV6" s="242"/>
      <c r="BW6" s="242"/>
      <c r="BX6" s="242"/>
      <c r="BY6" s="242"/>
      <c r="BZ6" s="17"/>
      <c r="CA6" s="17"/>
      <c r="CB6" s="17"/>
      <c r="CC6" s="17"/>
      <c r="CD6" s="17"/>
      <c r="CE6" s="17"/>
      <c r="CF6" s="17"/>
      <c r="CG6" s="17"/>
      <c r="CH6" s="17"/>
      <c r="CI6" s="118"/>
      <c r="CJ6" s="17"/>
      <c r="CK6" s="17"/>
      <c r="CL6" s="17"/>
      <c r="CM6" s="17"/>
      <c r="CN6" s="17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</row>
    <row r="7" spans="7:194" ht="16.5" customHeight="1">
      <c r="G7" s="17"/>
      <c r="H7" s="17"/>
      <c r="I7" s="17"/>
      <c r="J7" s="17"/>
      <c r="K7" s="17"/>
      <c r="L7" s="114"/>
      <c r="M7" s="17"/>
      <c r="N7" s="17"/>
      <c r="O7" s="17"/>
      <c r="P7" s="17"/>
      <c r="Q7" s="17"/>
      <c r="R7" s="17"/>
      <c r="S7" s="17"/>
      <c r="T7" s="17"/>
      <c r="U7" s="17"/>
      <c r="V7" s="266"/>
      <c r="W7" s="264"/>
      <c r="X7" s="264"/>
      <c r="Y7" s="264"/>
      <c r="Z7" s="264"/>
      <c r="AA7" s="264"/>
      <c r="AB7" s="17"/>
      <c r="AC7" s="17"/>
      <c r="AD7" s="17"/>
      <c r="AE7" s="17"/>
      <c r="AF7" s="17"/>
      <c r="AG7" s="17"/>
      <c r="AH7" s="17"/>
      <c r="AI7" s="17"/>
      <c r="AJ7" s="17"/>
      <c r="AK7" s="118"/>
      <c r="AL7" s="17"/>
      <c r="BE7" s="17"/>
      <c r="BF7" s="17"/>
      <c r="BG7" s="17"/>
      <c r="BH7" s="17"/>
      <c r="BI7" s="17"/>
      <c r="BJ7" s="114"/>
      <c r="BK7" s="17"/>
      <c r="BL7" s="17"/>
      <c r="BM7" s="17"/>
      <c r="BN7" s="17"/>
      <c r="BO7" s="17"/>
      <c r="BP7" s="17"/>
      <c r="BQ7" s="17"/>
      <c r="BR7" s="17"/>
      <c r="BS7" s="17"/>
      <c r="BT7" s="242"/>
      <c r="BU7" s="242"/>
      <c r="BV7" s="242"/>
      <c r="BW7" s="242"/>
      <c r="BX7" s="242"/>
      <c r="BY7" s="242"/>
      <c r="BZ7" s="17"/>
      <c r="CA7" s="17"/>
      <c r="CB7" s="17"/>
      <c r="CC7" s="17"/>
      <c r="CD7" s="17"/>
      <c r="CE7" s="17"/>
      <c r="CF7" s="17"/>
      <c r="CG7" s="17"/>
      <c r="CH7" s="17"/>
      <c r="CI7" s="118"/>
      <c r="CJ7" s="17"/>
      <c r="CK7" s="17"/>
      <c r="CL7" s="17"/>
      <c r="CM7" s="17"/>
      <c r="CN7" s="17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</row>
    <row r="8" spans="7:194" ht="16.5" customHeight="1" thickBot="1">
      <c r="G8" s="17"/>
      <c r="H8" s="17"/>
      <c r="I8" s="17"/>
      <c r="J8" s="17"/>
      <c r="K8" s="17"/>
      <c r="L8" s="11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19"/>
      <c r="Z8" s="115"/>
      <c r="AA8" s="115"/>
      <c r="AB8" s="115"/>
      <c r="AC8" s="115"/>
      <c r="AD8" s="115"/>
      <c r="AE8" s="115"/>
      <c r="AF8" s="115"/>
      <c r="AG8" s="115"/>
      <c r="AH8" s="17"/>
      <c r="AI8" s="17"/>
      <c r="AJ8" s="17"/>
      <c r="AK8" s="118"/>
      <c r="AL8" s="17"/>
      <c r="BE8" s="17"/>
      <c r="BF8" s="17"/>
      <c r="BG8" s="17"/>
      <c r="BH8" s="17"/>
      <c r="BI8" s="17"/>
      <c r="BJ8" s="114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19"/>
      <c r="BX8" s="115"/>
      <c r="BY8" s="115"/>
      <c r="BZ8" s="115"/>
      <c r="CA8" s="115"/>
      <c r="CB8" s="115"/>
      <c r="CC8" s="115"/>
      <c r="CD8" s="115"/>
      <c r="CE8" s="115"/>
      <c r="CF8" s="17"/>
      <c r="CG8" s="17"/>
      <c r="CH8" s="17"/>
      <c r="CI8" s="118"/>
      <c r="CJ8" s="17"/>
      <c r="CK8" s="17"/>
      <c r="CL8" s="17"/>
      <c r="CM8" s="17"/>
      <c r="CN8" s="17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</row>
    <row r="9" spans="7:92" s="18" customFormat="1" ht="16.5" customHeight="1">
      <c r="G9" s="19"/>
      <c r="H9" s="19"/>
      <c r="I9" s="19"/>
      <c r="J9" s="19"/>
      <c r="K9" s="19"/>
      <c r="L9" s="113"/>
      <c r="M9" s="19"/>
      <c r="N9" s="19"/>
      <c r="O9" s="19"/>
      <c r="P9" s="21"/>
      <c r="Q9" s="20"/>
      <c r="R9" s="20"/>
      <c r="S9" s="20"/>
      <c r="T9" s="20"/>
      <c r="U9" s="20"/>
      <c r="V9" s="20"/>
      <c r="W9" s="20"/>
      <c r="X9" s="255" t="s">
        <v>24</v>
      </c>
      <c r="Y9" s="256"/>
      <c r="Z9" s="19"/>
      <c r="AA9" s="19"/>
      <c r="AB9" s="19"/>
      <c r="AC9" s="19"/>
      <c r="AD9" s="19"/>
      <c r="AE9" s="19"/>
      <c r="AF9" s="19"/>
      <c r="AG9" s="19"/>
      <c r="AH9" s="117"/>
      <c r="AI9" s="19"/>
      <c r="AJ9" s="19"/>
      <c r="AK9" s="117"/>
      <c r="AL9" s="19"/>
      <c r="BE9" s="19"/>
      <c r="BF9" s="19"/>
      <c r="BG9" s="19"/>
      <c r="BH9" s="19"/>
      <c r="BI9" s="19"/>
      <c r="BJ9" s="113"/>
      <c r="BK9" s="19"/>
      <c r="BL9" s="19"/>
      <c r="BM9" s="19"/>
      <c r="BN9" s="21"/>
      <c r="BO9" s="20"/>
      <c r="BP9" s="20"/>
      <c r="BQ9" s="20"/>
      <c r="BR9" s="20"/>
      <c r="BS9" s="20"/>
      <c r="BT9" s="20"/>
      <c r="BU9" s="20"/>
      <c r="BV9" s="255" t="s">
        <v>25</v>
      </c>
      <c r="BW9" s="256"/>
      <c r="BX9" s="19"/>
      <c r="BY9" s="19"/>
      <c r="BZ9" s="19"/>
      <c r="CA9" s="19"/>
      <c r="CB9" s="19"/>
      <c r="CC9" s="19"/>
      <c r="CD9" s="19"/>
      <c r="CE9" s="19"/>
      <c r="CF9" s="117"/>
      <c r="CG9" s="19"/>
      <c r="CH9" s="19"/>
      <c r="CI9" s="117"/>
      <c r="CJ9" s="19"/>
      <c r="CK9" s="19"/>
      <c r="CL9" s="19"/>
      <c r="CM9" s="19"/>
      <c r="CN9" s="19"/>
    </row>
    <row r="10" spans="7:92" s="18" customFormat="1" ht="16.5" customHeight="1">
      <c r="G10" s="19"/>
      <c r="H10" s="19"/>
      <c r="I10" s="19"/>
      <c r="J10" s="19"/>
      <c r="K10" s="19"/>
      <c r="L10" s="113"/>
      <c r="M10" s="19"/>
      <c r="N10" s="19"/>
      <c r="O10" s="19"/>
      <c r="P10" s="31"/>
      <c r="Q10" s="19"/>
      <c r="R10" s="19"/>
      <c r="S10" s="19"/>
      <c r="T10" s="19"/>
      <c r="U10" s="19"/>
      <c r="V10" s="242" t="s">
        <v>437</v>
      </c>
      <c r="W10" s="242"/>
      <c r="X10" s="242"/>
      <c r="Y10" s="242"/>
      <c r="Z10" s="242"/>
      <c r="AA10" s="242"/>
      <c r="AB10" s="19"/>
      <c r="AC10" s="19"/>
      <c r="AD10" s="19"/>
      <c r="AE10" s="19"/>
      <c r="AF10" s="19"/>
      <c r="AG10" s="19"/>
      <c r="AH10" s="117"/>
      <c r="AI10" s="19"/>
      <c r="AJ10" s="19"/>
      <c r="AK10" s="117"/>
      <c r="AL10" s="19"/>
      <c r="BE10" s="19"/>
      <c r="BF10" s="19"/>
      <c r="BG10" s="19"/>
      <c r="BH10" s="19"/>
      <c r="BI10" s="19"/>
      <c r="BJ10" s="113"/>
      <c r="BK10" s="19"/>
      <c r="BL10" s="19"/>
      <c r="BM10" s="19"/>
      <c r="BN10" s="31"/>
      <c r="BO10" s="19"/>
      <c r="BP10" s="19"/>
      <c r="BQ10" s="19"/>
      <c r="BR10" s="19"/>
      <c r="BS10" s="19"/>
      <c r="BT10" s="242" t="s">
        <v>435</v>
      </c>
      <c r="BU10" s="242"/>
      <c r="BV10" s="242"/>
      <c r="BW10" s="242"/>
      <c r="BX10" s="242"/>
      <c r="BY10" s="242"/>
      <c r="BZ10" s="19"/>
      <c r="CA10" s="19"/>
      <c r="CB10" s="19"/>
      <c r="CC10" s="19"/>
      <c r="CD10" s="19"/>
      <c r="CE10" s="19"/>
      <c r="CF10" s="117"/>
      <c r="CG10" s="19"/>
      <c r="CH10" s="19"/>
      <c r="CI10" s="117"/>
      <c r="CJ10" s="19"/>
      <c r="CK10" s="19"/>
      <c r="CL10" s="19"/>
      <c r="CM10" s="19"/>
      <c r="CN10" s="19"/>
    </row>
    <row r="11" spans="7:92" s="18" customFormat="1" ht="16.5" customHeight="1">
      <c r="G11" s="19"/>
      <c r="H11" s="19"/>
      <c r="I11" s="19"/>
      <c r="J11" s="19"/>
      <c r="K11" s="19"/>
      <c r="L11" s="113"/>
      <c r="M11" s="19"/>
      <c r="N11" s="19"/>
      <c r="O11" s="19"/>
      <c r="P11" s="31"/>
      <c r="Q11" s="19"/>
      <c r="R11" s="19"/>
      <c r="S11" s="19"/>
      <c r="T11" s="19"/>
      <c r="U11" s="19"/>
      <c r="V11" s="242"/>
      <c r="W11" s="242"/>
      <c r="X11" s="242"/>
      <c r="Y11" s="242"/>
      <c r="Z11" s="242"/>
      <c r="AA11" s="242"/>
      <c r="AB11" s="19"/>
      <c r="AC11" s="19"/>
      <c r="AD11" s="19"/>
      <c r="AE11" s="19"/>
      <c r="AF11" s="19"/>
      <c r="AG11" s="19"/>
      <c r="AH11" s="117"/>
      <c r="AI11" s="19"/>
      <c r="AJ11" s="19"/>
      <c r="AK11" s="117"/>
      <c r="AL11" s="19"/>
      <c r="BE11" s="19"/>
      <c r="BF11" s="19"/>
      <c r="BG11" s="19"/>
      <c r="BH11" s="19"/>
      <c r="BI11" s="19"/>
      <c r="BJ11" s="113"/>
      <c r="BK11" s="19"/>
      <c r="BL11" s="19"/>
      <c r="BM11" s="19"/>
      <c r="BN11" s="31"/>
      <c r="BO11" s="19"/>
      <c r="BP11" s="19"/>
      <c r="BQ11" s="19"/>
      <c r="BR11" s="19"/>
      <c r="BS11" s="19"/>
      <c r="BT11" s="257"/>
      <c r="BU11" s="257"/>
      <c r="BV11" s="257"/>
      <c r="BW11" s="257"/>
      <c r="BX11" s="257"/>
      <c r="BY11" s="257"/>
      <c r="BZ11" s="19"/>
      <c r="CA11" s="19"/>
      <c r="CB11" s="19"/>
      <c r="CC11" s="19"/>
      <c r="CD11" s="19"/>
      <c r="CE11" s="19"/>
      <c r="CF11" s="117"/>
      <c r="CG11" s="19"/>
      <c r="CH11" s="19"/>
      <c r="CI11" s="117"/>
      <c r="CJ11" s="19"/>
      <c r="CK11" s="19"/>
      <c r="CL11" s="19"/>
      <c r="CM11" s="19"/>
      <c r="CN11" s="19"/>
    </row>
    <row r="12" spans="7:97" s="18" customFormat="1" ht="16.5" customHeight="1">
      <c r="G12" s="19"/>
      <c r="H12" s="19"/>
      <c r="I12" s="19"/>
      <c r="J12" s="19"/>
      <c r="K12" s="19"/>
      <c r="L12" s="113"/>
      <c r="M12" s="19"/>
      <c r="N12" s="19"/>
      <c r="O12" s="19"/>
      <c r="P12" s="31"/>
      <c r="Q12" s="19"/>
      <c r="R12" s="19"/>
      <c r="S12" s="19"/>
      <c r="T12" s="19"/>
      <c r="U12" s="19"/>
      <c r="V12" s="19"/>
      <c r="W12" s="19"/>
      <c r="X12" s="89"/>
      <c r="Y12" s="89"/>
      <c r="Z12" s="19"/>
      <c r="AA12" s="19"/>
      <c r="AB12" s="19"/>
      <c r="AC12" s="19"/>
      <c r="AD12" s="19"/>
      <c r="AE12" s="19"/>
      <c r="AF12" s="19"/>
      <c r="AG12" s="19"/>
      <c r="AH12" s="117"/>
      <c r="AI12" s="19"/>
      <c r="AJ12" s="19"/>
      <c r="AK12" s="117"/>
      <c r="AL12" s="19"/>
      <c r="AX12" s="95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128"/>
      <c r="BK12" s="96"/>
      <c r="BL12" s="96"/>
      <c r="BM12" s="96"/>
      <c r="BN12" s="97"/>
      <c r="BO12" s="96"/>
      <c r="BP12" s="96"/>
      <c r="BQ12" s="96"/>
      <c r="BR12" s="96"/>
      <c r="BS12" s="96"/>
      <c r="BT12" s="96"/>
      <c r="BU12" s="96"/>
      <c r="BV12" s="98"/>
      <c r="BW12" s="98"/>
      <c r="BX12" s="96"/>
      <c r="BY12" s="96"/>
      <c r="BZ12" s="96"/>
      <c r="CA12" s="96"/>
      <c r="CB12" s="96"/>
      <c r="CC12" s="96"/>
      <c r="CD12" s="96"/>
      <c r="CE12" s="96"/>
      <c r="CF12" s="122"/>
      <c r="CG12" s="96"/>
      <c r="CH12" s="96"/>
      <c r="CI12" s="122"/>
      <c r="CJ12" s="96"/>
      <c r="CK12" s="96"/>
      <c r="CL12" s="96"/>
      <c r="CM12" s="96"/>
      <c r="CN12" s="96"/>
      <c r="CO12" s="96"/>
      <c r="CP12" s="96"/>
      <c r="CQ12" s="96"/>
      <c r="CR12" s="96"/>
      <c r="CS12" s="96"/>
    </row>
    <row r="13" spans="7:194" ht="16.5" customHeight="1" thickBot="1">
      <c r="G13" s="115"/>
      <c r="H13" s="115"/>
      <c r="I13" s="115"/>
      <c r="J13" s="115"/>
      <c r="K13" s="115"/>
      <c r="L13" s="116"/>
      <c r="M13" s="17"/>
      <c r="N13" s="17"/>
      <c r="O13" s="17"/>
      <c r="P13" s="23"/>
      <c r="Q13" s="17"/>
      <c r="R13" s="17"/>
      <c r="S13" s="17"/>
      <c r="T13" s="17"/>
      <c r="U13" s="17"/>
      <c r="AB13" s="17"/>
      <c r="AC13" s="17"/>
      <c r="AD13" s="17"/>
      <c r="AE13" s="115"/>
      <c r="AF13" s="115"/>
      <c r="AG13" s="115"/>
      <c r="AH13" s="119"/>
      <c r="AI13" s="115"/>
      <c r="AJ13" s="115"/>
      <c r="AK13" s="125"/>
      <c r="AL13" s="126"/>
      <c r="AX13" s="94"/>
      <c r="BE13" s="115"/>
      <c r="BF13" s="115"/>
      <c r="BG13" s="115"/>
      <c r="BH13" s="115"/>
      <c r="BI13" s="115"/>
      <c r="BJ13" s="116"/>
      <c r="BK13" s="17"/>
      <c r="BL13" s="17"/>
      <c r="BM13" s="17"/>
      <c r="BN13" s="23"/>
      <c r="BO13" s="17"/>
      <c r="BP13" s="17"/>
      <c r="BQ13" s="17"/>
      <c r="BR13" s="17"/>
      <c r="BS13" s="17"/>
      <c r="BZ13" s="17"/>
      <c r="CA13" s="17"/>
      <c r="CB13" s="17"/>
      <c r="CC13" s="17"/>
      <c r="CD13" s="17"/>
      <c r="CE13" s="17"/>
      <c r="CF13" s="125"/>
      <c r="CG13" s="126"/>
      <c r="CH13" s="17"/>
      <c r="CI13" s="119"/>
      <c r="CJ13" s="115"/>
      <c r="CK13" s="115"/>
      <c r="CL13" s="115"/>
      <c r="CM13" s="115"/>
      <c r="CN13" s="115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</row>
    <row r="14" spans="4:95" s="18" customFormat="1" ht="16.5" customHeight="1">
      <c r="D14" s="19"/>
      <c r="E14" s="19"/>
      <c r="F14" s="113"/>
      <c r="G14" s="19"/>
      <c r="H14" s="19"/>
      <c r="I14" s="19"/>
      <c r="J14" s="19"/>
      <c r="K14" s="19"/>
      <c r="L14" s="256" t="s">
        <v>27</v>
      </c>
      <c r="M14" s="255"/>
      <c r="N14" s="20"/>
      <c r="O14" s="20"/>
      <c r="P14" s="20"/>
      <c r="Q14" s="20"/>
      <c r="R14" s="124"/>
      <c r="AB14" s="19"/>
      <c r="AC14" s="19"/>
      <c r="AD14" s="113"/>
      <c r="AE14" s="19"/>
      <c r="AF14" s="19"/>
      <c r="AG14" s="19"/>
      <c r="AH14" s="19"/>
      <c r="AI14" s="19"/>
      <c r="AJ14" s="256" t="s">
        <v>28</v>
      </c>
      <c r="AK14" s="255"/>
      <c r="AL14" s="20"/>
      <c r="AM14" s="20"/>
      <c r="AN14" s="20"/>
      <c r="AO14" s="20"/>
      <c r="AP14" s="20"/>
      <c r="AQ14" s="117"/>
      <c r="AR14" s="19"/>
      <c r="AS14" s="19"/>
      <c r="AX14" s="93"/>
      <c r="BE14" s="117"/>
      <c r="BF14" s="19"/>
      <c r="BG14" s="19"/>
      <c r="BH14" s="19"/>
      <c r="BI14" s="19"/>
      <c r="BJ14" s="256" t="s">
        <v>29</v>
      </c>
      <c r="BK14" s="255"/>
      <c r="BL14" s="20"/>
      <c r="BM14" s="20"/>
      <c r="BN14" s="20"/>
      <c r="BO14" s="20"/>
      <c r="BP14" s="124"/>
      <c r="BZ14" s="19"/>
      <c r="CA14" s="19"/>
      <c r="CB14" s="113"/>
      <c r="CC14" s="20"/>
      <c r="CD14" s="20"/>
      <c r="CE14" s="20"/>
      <c r="CF14" s="20"/>
      <c r="CG14" s="20"/>
      <c r="CH14" s="255" t="s">
        <v>30</v>
      </c>
      <c r="CI14" s="256"/>
      <c r="CJ14" s="19"/>
      <c r="CK14" s="19"/>
      <c r="CL14" s="19"/>
      <c r="CM14" s="19"/>
      <c r="CN14" s="19"/>
      <c r="CO14" s="117"/>
      <c r="CP14" s="19"/>
      <c r="CQ14" s="19"/>
    </row>
    <row r="15" spans="4:194" ht="16.5" customHeight="1">
      <c r="D15" s="17"/>
      <c r="E15" s="17"/>
      <c r="F15" s="114"/>
      <c r="G15" s="17"/>
      <c r="H15" s="17"/>
      <c r="I15" s="17"/>
      <c r="J15" s="242" t="s">
        <v>433</v>
      </c>
      <c r="K15" s="242"/>
      <c r="L15" s="242"/>
      <c r="M15" s="242"/>
      <c r="N15" s="242"/>
      <c r="O15" s="242"/>
      <c r="P15" s="17"/>
      <c r="Q15" s="17"/>
      <c r="R15" s="114"/>
      <c r="AB15" s="17"/>
      <c r="AC15" s="17"/>
      <c r="AD15" s="114"/>
      <c r="AE15" s="17"/>
      <c r="AF15" s="17"/>
      <c r="AG15" s="17"/>
      <c r="AH15" s="260" t="s">
        <v>434</v>
      </c>
      <c r="AI15" s="260"/>
      <c r="AJ15" s="260"/>
      <c r="AK15" s="260"/>
      <c r="AL15" s="260"/>
      <c r="AM15" s="260"/>
      <c r="AN15" s="17"/>
      <c r="AO15" s="17"/>
      <c r="AP15" s="17"/>
      <c r="AQ15" s="118"/>
      <c r="AR15" s="17"/>
      <c r="AS15" s="17"/>
      <c r="AX15" s="94"/>
      <c r="BE15" s="118"/>
      <c r="BF15" s="17"/>
      <c r="BG15" s="17"/>
      <c r="BH15" s="260" t="s">
        <v>378</v>
      </c>
      <c r="BI15" s="260"/>
      <c r="BJ15" s="260"/>
      <c r="BK15" s="260"/>
      <c r="BL15" s="260"/>
      <c r="BM15" s="260"/>
      <c r="BN15" s="17"/>
      <c r="BO15" s="17"/>
      <c r="BP15" s="114"/>
      <c r="BZ15" s="17"/>
      <c r="CA15" s="17"/>
      <c r="CB15" s="114"/>
      <c r="CC15" s="17"/>
      <c r="CD15" s="17"/>
      <c r="CE15" s="17"/>
      <c r="CF15" s="260" t="s">
        <v>181</v>
      </c>
      <c r="CG15" s="260"/>
      <c r="CH15" s="260"/>
      <c r="CI15" s="260"/>
      <c r="CJ15" s="260"/>
      <c r="CK15" s="260"/>
      <c r="CL15" s="17"/>
      <c r="CM15" s="17"/>
      <c r="CN15" s="17"/>
      <c r="CO15" s="118"/>
      <c r="CP15" s="17"/>
      <c r="CQ15" s="17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</row>
    <row r="16" spans="1:194" ht="16.5" customHeight="1">
      <c r="A16" s="90"/>
      <c r="B16" s="90"/>
      <c r="C16" s="90"/>
      <c r="D16" s="90"/>
      <c r="E16" s="90"/>
      <c r="F16" s="129"/>
      <c r="G16" s="90"/>
      <c r="H16" s="90"/>
      <c r="I16" s="90"/>
      <c r="J16" s="257"/>
      <c r="K16" s="257"/>
      <c r="L16" s="257"/>
      <c r="M16" s="257"/>
      <c r="N16" s="257"/>
      <c r="O16" s="257"/>
      <c r="P16" s="90"/>
      <c r="Q16" s="90"/>
      <c r="R16" s="12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29"/>
      <c r="AE16" s="90"/>
      <c r="AF16" s="90"/>
      <c r="AG16" s="90"/>
      <c r="AH16" s="272"/>
      <c r="AI16" s="273"/>
      <c r="AJ16" s="273"/>
      <c r="AK16" s="273"/>
      <c r="AL16" s="273"/>
      <c r="AM16" s="273"/>
      <c r="AN16" s="90"/>
      <c r="AO16" s="90"/>
      <c r="AP16" s="90"/>
      <c r="AQ16" s="131"/>
      <c r="AR16" s="90"/>
      <c r="AS16" s="90"/>
      <c r="AT16" s="90"/>
      <c r="AU16" s="90"/>
      <c r="AV16" s="90"/>
      <c r="AW16" s="90"/>
      <c r="AX16" s="94"/>
      <c r="BE16" s="118"/>
      <c r="BF16" s="17"/>
      <c r="BG16" s="17"/>
      <c r="BH16" s="264"/>
      <c r="BI16" s="264"/>
      <c r="BJ16" s="264"/>
      <c r="BK16" s="264"/>
      <c r="BL16" s="264"/>
      <c r="BM16" s="264"/>
      <c r="BN16" s="17"/>
      <c r="BO16" s="17"/>
      <c r="BP16" s="114"/>
      <c r="BZ16" s="17"/>
      <c r="CA16" s="17"/>
      <c r="CB16" s="114"/>
      <c r="CC16" s="17"/>
      <c r="CD16" s="17"/>
      <c r="CE16" s="17"/>
      <c r="CF16" s="264"/>
      <c r="CG16" s="264"/>
      <c r="CH16" s="264"/>
      <c r="CI16" s="264"/>
      <c r="CJ16" s="264"/>
      <c r="CK16" s="264"/>
      <c r="CL16" s="17"/>
      <c r="CM16" s="17"/>
      <c r="CN16" s="17"/>
      <c r="CO16" s="118"/>
      <c r="CP16" s="17"/>
      <c r="CQ16" s="17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</row>
    <row r="17" spans="4:194" ht="16.5" customHeight="1" thickBot="1">
      <c r="D17" s="115"/>
      <c r="E17" s="115"/>
      <c r="F17" s="116"/>
      <c r="G17" s="17"/>
      <c r="H17" s="17"/>
      <c r="I17" s="17"/>
      <c r="J17" s="17"/>
      <c r="K17" s="17"/>
      <c r="L17" s="17"/>
      <c r="M17" s="17"/>
      <c r="N17" s="17"/>
      <c r="O17" s="17"/>
      <c r="P17" s="115"/>
      <c r="Q17" s="115"/>
      <c r="R17" s="116"/>
      <c r="AB17" s="115"/>
      <c r="AC17" s="115"/>
      <c r="AD17" s="116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19"/>
      <c r="AR17" s="115"/>
      <c r="AS17" s="115"/>
      <c r="BB17" s="115"/>
      <c r="BC17" s="115"/>
      <c r="BD17" s="116"/>
      <c r="BE17" s="125"/>
      <c r="BF17" s="126"/>
      <c r="BG17" s="126"/>
      <c r="BH17" s="17"/>
      <c r="BI17" s="17"/>
      <c r="BJ17" s="17"/>
      <c r="BK17" s="17"/>
      <c r="BL17" s="17"/>
      <c r="BM17" s="17"/>
      <c r="BN17" s="115"/>
      <c r="BO17" s="115"/>
      <c r="BP17" s="116"/>
      <c r="BZ17" s="115"/>
      <c r="CA17" s="115"/>
      <c r="CB17" s="116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19"/>
      <c r="CP17" s="115"/>
      <c r="CQ17" s="115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</row>
    <row r="18" spans="4:95" s="18" customFormat="1" ht="16.5" customHeight="1">
      <c r="D18" s="117"/>
      <c r="E18" s="19"/>
      <c r="F18" s="256" t="s">
        <v>33</v>
      </c>
      <c r="G18" s="255"/>
      <c r="H18" s="20"/>
      <c r="I18" s="22"/>
      <c r="J18" s="19"/>
      <c r="K18" s="19"/>
      <c r="L18" s="19"/>
      <c r="M18" s="19"/>
      <c r="N18" s="19"/>
      <c r="O18" s="113"/>
      <c r="P18" s="19"/>
      <c r="Q18" s="19"/>
      <c r="R18" s="256" t="s">
        <v>34</v>
      </c>
      <c r="S18" s="255"/>
      <c r="T18" s="20"/>
      <c r="U18" s="22"/>
      <c r="AA18" s="113"/>
      <c r="AB18" s="19"/>
      <c r="AC18" s="19"/>
      <c r="AD18" s="256" t="s">
        <v>35</v>
      </c>
      <c r="AE18" s="255"/>
      <c r="AF18" s="20"/>
      <c r="AG18" s="22"/>
      <c r="AN18" s="21"/>
      <c r="AO18" s="20"/>
      <c r="AP18" s="255" t="s">
        <v>36</v>
      </c>
      <c r="AQ18" s="256"/>
      <c r="AR18" s="19"/>
      <c r="AS18" s="19"/>
      <c r="AT18" s="117"/>
      <c r="AU18" s="19"/>
      <c r="AV18" s="19"/>
      <c r="AW18" s="19"/>
      <c r="AX18" s="19"/>
      <c r="AY18" s="19"/>
      <c r="AZ18" s="19"/>
      <c r="BA18" s="113"/>
      <c r="BB18" s="19"/>
      <c r="BC18" s="19"/>
      <c r="BD18" s="256" t="s">
        <v>37</v>
      </c>
      <c r="BE18" s="256"/>
      <c r="BF18" s="19"/>
      <c r="BG18" s="19"/>
      <c r="BH18" s="31"/>
      <c r="BI18" s="19"/>
      <c r="BJ18" s="19"/>
      <c r="BK18" s="19"/>
      <c r="BL18" s="19"/>
      <c r="BM18" s="113"/>
      <c r="BN18" s="19"/>
      <c r="BO18" s="19"/>
      <c r="BP18" s="256" t="s">
        <v>38</v>
      </c>
      <c r="BQ18" s="255"/>
      <c r="BR18" s="20"/>
      <c r="BS18" s="22"/>
      <c r="BZ18" s="117"/>
      <c r="CA18" s="19"/>
      <c r="CB18" s="256" t="s">
        <v>39</v>
      </c>
      <c r="CC18" s="255"/>
      <c r="CD18" s="20"/>
      <c r="CE18" s="22"/>
      <c r="CF18" s="19"/>
      <c r="CG18" s="19"/>
      <c r="CH18" s="19"/>
      <c r="CI18" s="19"/>
      <c r="CJ18" s="19"/>
      <c r="CK18" s="19"/>
      <c r="CL18" s="21"/>
      <c r="CM18" s="20"/>
      <c r="CN18" s="255" t="s">
        <v>40</v>
      </c>
      <c r="CO18" s="256"/>
      <c r="CP18" s="19"/>
      <c r="CQ18" s="113"/>
    </row>
    <row r="19" spans="4:194" ht="16.5" customHeight="1">
      <c r="D19" s="269" t="s">
        <v>376</v>
      </c>
      <c r="E19" s="260"/>
      <c r="F19" s="260"/>
      <c r="G19" s="260"/>
      <c r="H19" s="260"/>
      <c r="I19" s="268"/>
      <c r="J19" s="17"/>
      <c r="K19" s="17"/>
      <c r="L19" s="17"/>
      <c r="M19" s="17"/>
      <c r="N19" s="17"/>
      <c r="O19" s="114"/>
      <c r="P19" s="260" t="s">
        <v>379</v>
      </c>
      <c r="Q19" s="260"/>
      <c r="R19" s="260"/>
      <c r="S19" s="260"/>
      <c r="T19" s="260"/>
      <c r="U19" s="268"/>
      <c r="AA19" s="114"/>
      <c r="AB19" s="260" t="s">
        <v>438</v>
      </c>
      <c r="AC19" s="260"/>
      <c r="AD19" s="260"/>
      <c r="AE19" s="260"/>
      <c r="AF19" s="260"/>
      <c r="AG19" s="268"/>
      <c r="AN19" s="244" t="s">
        <v>377</v>
      </c>
      <c r="AO19" s="242"/>
      <c r="AP19" s="242"/>
      <c r="AQ19" s="242"/>
      <c r="AR19" s="242"/>
      <c r="AS19" s="242"/>
      <c r="AT19" s="118"/>
      <c r="AU19" s="17"/>
      <c r="AV19" s="17"/>
      <c r="AW19" s="17"/>
      <c r="AX19" s="17"/>
      <c r="AY19" s="17"/>
      <c r="AZ19" s="17"/>
      <c r="BA19" s="114"/>
      <c r="BB19" s="260" t="s">
        <v>378</v>
      </c>
      <c r="BC19" s="260"/>
      <c r="BD19" s="260"/>
      <c r="BE19" s="260"/>
      <c r="BF19" s="260"/>
      <c r="BG19" s="260"/>
      <c r="BH19" s="23"/>
      <c r="BI19" s="17"/>
      <c r="BJ19" s="17"/>
      <c r="BK19" s="17"/>
      <c r="BL19" s="17"/>
      <c r="BM19" s="114"/>
      <c r="BN19" s="242" t="s">
        <v>374</v>
      </c>
      <c r="BO19" s="242"/>
      <c r="BP19" s="242"/>
      <c r="BQ19" s="242"/>
      <c r="BR19" s="242"/>
      <c r="BS19" s="271"/>
      <c r="BZ19" s="269" t="s">
        <v>193</v>
      </c>
      <c r="CA19" s="260"/>
      <c r="CB19" s="260"/>
      <c r="CC19" s="260"/>
      <c r="CD19" s="260"/>
      <c r="CE19" s="268"/>
      <c r="CF19" s="17"/>
      <c r="CG19" s="17"/>
      <c r="CH19" s="17"/>
      <c r="CI19" s="17"/>
      <c r="CJ19" s="17"/>
      <c r="CK19" s="17"/>
      <c r="CL19" s="244" t="s">
        <v>375</v>
      </c>
      <c r="CM19" s="242"/>
      <c r="CN19" s="242"/>
      <c r="CO19" s="242"/>
      <c r="CP19" s="242"/>
      <c r="CQ19" s="245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</row>
    <row r="20" spans="4:194" ht="16.5" customHeight="1">
      <c r="D20" s="270"/>
      <c r="E20" s="264"/>
      <c r="F20" s="264"/>
      <c r="G20" s="264"/>
      <c r="H20" s="264"/>
      <c r="I20" s="267"/>
      <c r="J20" s="17"/>
      <c r="K20" s="17"/>
      <c r="L20" s="17"/>
      <c r="M20" s="17"/>
      <c r="N20" s="17"/>
      <c r="O20" s="114"/>
      <c r="P20" s="266"/>
      <c r="Q20" s="264"/>
      <c r="R20" s="264"/>
      <c r="S20" s="264"/>
      <c r="T20" s="264"/>
      <c r="U20" s="267"/>
      <c r="AA20" s="114"/>
      <c r="AB20" s="266"/>
      <c r="AC20" s="264"/>
      <c r="AD20" s="264"/>
      <c r="AE20" s="264"/>
      <c r="AF20" s="264"/>
      <c r="AG20" s="267"/>
      <c r="AN20" s="244"/>
      <c r="AO20" s="242"/>
      <c r="AP20" s="242"/>
      <c r="AQ20" s="242"/>
      <c r="AR20" s="242"/>
      <c r="AS20" s="242"/>
      <c r="AT20" s="118"/>
      <c r="AU20" s="17"/>
      <c r="AV20" s="17"/>
      <c r="AW20" s="17"/>
      <c r="AX20" s="17"/>
      <c r="AY20" s="17"/>
      <c r="AZ20" s="17"/>
      <c r="BA20" s="114"/>
      <c r="BB20" s="266"/>
      <c r="BC20" s="264"/>
      <c r="BD20" s="264"/>
      <c r="BE20" s="264"/>
      <c r="BF20" s="264"/>
      <c r="BG20" s="264"/>
      <c r="BH20" s="23"/>
      <c r="BI20" s="17"/>
      <c r="BJ20" s="17"/>
      <c r="BK20" s="17"/>
      <c r="BL20" s="17"/>
      <c r="BM20" s="114"/>
      <c r="BN20" s="242"/>
      <c r="BO20" s="242"/>
      <c r="BP20" s="242"/>
      <c r="BQ20" s="242"/>
      <c r="BR20" s="242"/>
      <c r="BS20" s="271"/>
      <c r="BZ20" s="270"/>
      <c r="CA20" s="264"/>
      <c r="CB20" s="264"/>
      <c r="CC20" s="264"/>
      <c r="CD20" s="264"/>
      <c r="CE20" s="267"/>
      <c r="CF20" s="17"/>
      <c r="CG20" s="17"/>
      <c r="CH20" s="17"/>
      <c r="CI20" s="17"/>
      <c r="CJ20" s="17"/>
      <c r="CK20" s="17"/>
      <c r="CL20" s="244"/>
      <c r="CM20" s="242"/>
      <c r="CN20" s="242"/>
      <c r="CO20" s="242"/>
      <c r="CP20" s="242"/>
      <c r="CQ20" s="245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</row>
    <row r="21" spans="4:194" ht="16.5" customHeight="1">
      <c r="D21" s="120"/>
      <c r="E21" s="25"/>
      <c r="F21" s="25"/>
      <c r="G21" s="25"/>
      <c r="H21" s="25"/>
      <c r="I21" s="26"/>
      <c r="J21" s="17"/>
      <c r="K21" s="17"/>
      <c r="L21" s="17"/>
      <c r="M21" s="17"/>
      <c r="N21" s="17"/>
      <c r="O21" s="114"/>
      <c r="P21" s="25"/>
      <c r="Q21" s="25"/>
      <c r="R21" s="25"/>
      <c r="S21" s="25"/>
      <c r="T21" s="25"/>
      <c r="U21" s="26"/>
      <c r="AA21" s="130"/>
      <c r="AB21" s="25"/>
      <c r="AC21" s="25"/>
      <c r="AD21" s="25"/>
      <c r="AE21" s="25"/>
      <c r="AF21" s="25"/>
      <c r="AG21" s="26"/>
      <c r="AN21" s="27"/>
      <c r="AO21" s="25"/>
      <c r="AP21" s="25"/>
      <c r="AQ21" s="25"/>
      <c r="AR21" s="25"/>
      <c r="AS21" s="25"/>
      <c r="AT21" s="118"/>
      <c r="AU21" s="17"/>
      <c r="AV21" s="17"/>
      <c r="AW21" s="17"/>
      <c r="AX21" s="17"/>
      <c r="AY21" s="17"/>
      <c r="AZ21" s="17"/>
      <c r="BA21" s="114"/>
      <c r="BB21" s="25"/>
      <c r="BC21" s="25"/>
      <c r="BD21" s="25"/>
      <c r="BE21" s="25"/>
      <c r="BF21" s="25"/>
      <c r="BG21" s="25"/>
      <c r="BH21" s="127"/>
      <c r="BI21" s="126"/>
      <c r="BJ21" s="17"/>
      <c r="BK21" s="17"/>
      <c r="BL21" s="17"/>
      <c r="BM21" s="114"/>
      <c r="BN21" s="25"/>
      <c r="BO21" s="25"/>
      <c r="BP21" s="25"/>
      <c r="BQ21" s="25"/>
      <c r="BR21" s="25"/>
      <c r="BS21" s="26"/>
      <c r="BZ21" s="120"/>
      <c r="CA21" s="25"/>
      <c r="CB21" s="25"/>
      <c r="CC21" s="25"/>
      <c r="CD21" s="25"/>
      <c r="CE21" s="26"/>
      <c r="CF21" s="17"/>
      <c r="CG21" s="17"/>
      <c r="CH21" s="17"/>
      <c r="CI21" s="17"/>
      <c r="CJ21" s="17"/>
      <c r="CK21" s="17"/>
      <c r="CL21" s="27"/>
      <c r="CM21" s="25"/>
      <c r="CN21" s="25"/>
      <c r="CO21" s="25"/>
      <c r="CP21" s="25"/>
      <c r="CQ21" s="121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</row>
    <row r="22" spans="2:194" ht="16.5" customHeight="1">
      <c r="B22" s="246" t="s">
        <v>284</v>
      </c>
      <c r="C22" s="247"/>
      <c r="D22" s="247"/>
      <c r="E22" s="248"/>
      <c r="H22" s="246" t="s">
        <v>285</v>
      </c>
      <c r="I22" s="247"/>
      <c r="J22" s="247"/>
      <c r="K22" s="248"/>
      <c r="N22" s="246" t="s">
        <v>286</v>
      </c>
      <c r="O22" s="247"/>
      <c r="P22" s="247"/>
      <c r="Q22" s="248"/>
      <c r="T22" s="246" t="s">
        <v>287</v>
      </c>
      <c r="U22" s="247"/>
      <c r="V22" s="247"/>
      <c r="W22" s="248"/>
      <c r="Z22" s="246" t="s">
        <v>288</v>
      </c>
      <c r="AA22" s="247"/>
      <c r="AB22" s="247"/>
      <c r="AC22" s="248"/>
      <c r="AF22" s="246" t="s">
        <v>289</v>
      </c>
      <c r="AG22" s="247"/>
      <c r="AH22" s="247"/>
      <c r="AI22" s="248"/>
      <c r="AL22" s="246" t="s">
        <v>290</v>
      </c>
      <c r="AM22" s="247"/>
      <c r="AN22" s="247"/>
      <c r="AO22" s="248"/>
      <c r="AR22" s="246" t="s">
        <v>324</v>
      </c>
      <c r="AS22" s="247"/>
      <c r="AT22" s="247"/>
      <c r="AU22" s="248"/>
      <c r="AV22" s="33"/>
      <c r="AW22" s="33"/>
      <c r="AZ22" s="246" t="s">
        <v>291</v>
      </c>
      <c r="BA22" s="247"/>
      <c r="BB22" s="247"/>
      <c r="BC22" s="248"/>
      <c r="BF22" s="246" t="s">
        <v>292</v>
      </c>
      <c r="BG22" s="247"/>
      <c r="BH22" s="247"/>
      <c r="BI22" s="248"/>
      <c r="BL22" s="246" t="s">
        <v>293</v>
      </c>
      <c r="BM22" s="247"/>
      <c r="BN22" s="247"/>
      <c r="BO22" s="248"/>
      <c r="BR22" s="246" t="s">
        <v>294</v>
      </c>
      <c r="BS22" s="247"/>
      <c r="BT22" s="247"/>
      <c r="BU22" s="248"/>
      <c r="BX22" s="246" t="s">
        <v>295</v>
      </c>
      <c r="BY22" s="247"/>
      <c r="BZ22" s="247"/>
      <c r="CA22" s="248"/>
      <c r="CD22" s="246" t="s">
        <v>137</v>
      </c>
      <c r="CE22" s="247"/>
      <c r="CF22" s="247"/>
      <c r="CG22" s="248"/>
      <c r="CJ22" s="246" t="s">
        <v>296</v>
      </c>
      <c r="CK22" s="247"/>
      <c r="CL22" s="247"/>
      <c r="CM22" s="248"/>
      <c r="CP22" s="246" t="s">
        <v>297</v>
      </c>
      <c r="CQ22" s="247"/>
      <c r="CR22" s="247"/>
      <c r="CS22" s="248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</row>
    <row r="23" spans="2:194" ht="16.5" customHeight="1">
      <c r="B23" s="249"/>
      <c r="C23" s="250"/>
      <c r="D23" s="250"/>
      <c r="E23" s="251"/>
      <c r="H23" s="249"/>
      <c r="I23" s="250"/>
      <c r="J23" s="250"/>
      <c r="K23" s="251"/>
      <c r="N23" s="249"/>
      <c r="O23" s="250"/>
      <c r="P23" s="250"/>
      <c r="Q23" s="251"/>
      <c r="T23" s="249"/>
      <c r="U23" s="250"/>
      <c r="V23" s="250"/>
      <c r="W23" s="251"/>
      <c r="Z23" s="249"/>
      <c r="AA23" s="250"/>
      <c r="AB23" s="250"/>
      <c r="AC23" s="251"/>
      <c r="AF23" s="249"/>
      <c r="AG23" s="250"/>
      <c r="AH23" s="250"/>
      <c r="AI23" s="251"/>
      <c r="AL23" s="249"/>
      <c r="AM23" s="250"/>
      <c r="AN23" s="250"/>
      <c r="AO23" s="251"/>
      <c r="AR23" s="249"/>
      <c r="AS23" s="250"/>
      <c r="AT23" s="250"/>
      <c r="AU23" s="251"/>
      <c r="AV23" s="33"/>
      <c r="AW23" s="33"/>
      <c r="AZ23" s="249"/>
      <c r="BA23" s="250"/>
      <c r="BB23" s="250"/>
      <c r="BC23" s="251"/>
      <c r="BF23" s="249"/>
      <c r="BG23" s="250"/>
      <c r="BH23" s="250"/>
      <c r="BI23" s="251"/>
      <c r="BL23" s="249"/>
      <c r="BM23" s="250"/>
      <c r="BN23" s="250"/>
      <c r="BO23" s="251"/>
      <c r="BR23" s="249"/>
      <c r="BS23" s="250"/>
      <c r="BT23" s="250"/>
      <c r="BU23" s="251"/>
      <c r="BX23" s="249"/>
      <c r="BY23" s="250"/>
      <c r="BZ23" s="250"/>
      <c r="CA23" s="251"/>
      <c r="CD23" s="249"/>
      <c r="CE23" s="250"/>
      <c r="CF23" s="250"/>
      <c r="CG23" s="251"/>
      <c r="CJ23" s="249"/>
      <c r="CK23" s="250"/>
      <c r="CL23" s="250"/>
      <c r="CM23" s="251"/>
      <c r="CP23" s="249"/>
      <c r="CQ23" s="250"/>
      <c r="CR23" s="250"/>
      <c r="CS23" s="251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</row>
    <row r="24" spans="2:194" ht="16.5" customHeight="1">
      <c r="B24" s="249"/>
      <c r="C24" s="250"/>
      <c r="D24" s="250"/>
      <c r="E24" s="251"/>
      <c r="H24" s="249"/>
      <c r="I24" s="250"/>
      <c r="J24" s="250"/>
      <c r="K24" s="251"/>
      <c r="N24" s="249"/>
      <c r="O24" s="250"/>
      <c r="P24" s="250"/>
      <c r="Q24" s="251"/>
      <c r="T24" s="249"/>
      <c r="U24" s="250"/>
      <c r="V24" s="250"/>
      <c r="W24" s="251"/>
      <c r="Z24" s="249"/>
      <c r="AA24" s="250"/>
      <c r="AB24" s="250"/>
      <c r="AC24" s="251"/>
      <c r="AF24" s="249"/>
      <c r="AG24" s="250"/>
      <c r="AH24" s="250"/>
      <c r="AI24" s="251"/>
      <c r="AL24" s="249"/>
      <c r="AM24" s="250"/>
      <c r="AN24" s="250"/>
      <c r="AO24" s="251"/>
      <c r="AR24" s="249"/>
      <c r="AS24" s="250"/>
      <c r="AT24" s="250"/>
      <c r="AU24" s="251"/>
      <c r="AV24" s="33"/>
      <c r="AW24" s="33"/>
      <c r="AZ24" s="249"/>
      <c r="BA24" s="250"/>
      <c r="BB24" s="250"/>
      <c r="BC24" s="251"/>
      <c r="BF24" s="249"/>
      <c r="BG24" s="250"/>
      <c r="BH24" s="250"/>
      <c r="BI24" s="251"/>
      <c r="BL24" s="249"/>
      <c r="BM24" s="250"/>
      <c r="BN24" s="250"/>
      <c r="BO24" s="251"/>
      <c r="BR24" s="249"/>
      <c r="BS24" s="250"/>
      <c r="BT24" s="250"/>
      <c r="BU24" s="251"/>
      <c r="BX24" s="249"/>
      <c r="BY24" s="250"/>
      <c r="BZ24" s="250"/>
      <c r="CA24" s="251"/>
      <c r="CD24" s="249"/>
      <c r="CE24" s="250"/>
      <c r="CF24" s="250"/>
      <c r="CG24" s="251"/>
      <c r="CJ24" s="249"/>
      <c r="CK24" s="250"/>
      <c r="CL24" s="250"/>
      <c r="CM24" s="251"/>
      <c r="CP24" s="249"/>
      <c r="CQ24" s="250"/>
      <c r="CR24" s="250"/>
      <c r="CS24" s="251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</row>
    <row r="25" spans="2:194" ht="16.5" customHeight="1">
      <c r="B25" s="249"/>
      <c r="C25" s="250"/>
      <c r="D25" s="250"/>
      <c r="E25" s="251"/>
      <c r="H25" s="249"/>
      <c r="I25" s="250"/>
      <c r="J25" s="250"/>
      <c r="K25" s="251"/>
      <c r="N25" s="249"/>
      <c r="O25" s="250"/>
      <c r="P25" s="250"/>
      <c r="Q25" s="251"/>
      <c r="T25" s="249"/>
      <c r="U25" s="250"/>
      <c r="V25" s="250"/>
      <c r="W25" s="251"/>
      <c r="Z25" s="249"/>
      <c r="AA25" s="250"/>
      <c r="AB25" s="250"/>
      <c r="AC25" s="251"/>
      <c r="AF25" s="249"/>
      <c r="AG25" s="250"/>
      <c r="AH25" s="250"/>
      <c r="AI25" s="251"/>
      <c r="AL25" s="249"/>
      <c r="AM25" s="250"/>
      <c r="AN25" s="250"/>
      <c r="AO25" s="251"/>
      <c r="AR25" s="249"/>
      <c r="AS25" s="250"/>
      <c r="AT25" s="250"/>
      <c r="AU25" s="251"/>
      <c r="AV25" s="33"/>
      <c r="AW25" s="33"/>
      <c r="AZ25" s="249"/>
      <c r="BA25" s="250"/>
      <c r="BB25" s="250"/>
      <c r="BC25" s="251"/>
      <c r="BF25" s="249"/>
      <c r="BG25" s="250"/>
      <c r="BH25" s="250"/>
      <c r="BI25" s="251"/>
      <c r="BL25" s="249"/>
      <c r="BM25" s="250"/>
      <c r="BN25" s="250"/>
      <c r="BO25" s="251"/>
      <c r="BR25" s="249"/>
      <c r="BS25" s="250"/>
      <c r="BT25" s="250"/>
      <c r="BU25" s="251"/>
      <c r="BX25" s="249"/>
      <c r="BY25" s="250"/>
      <c r="BZ25" s="250"/>
      <c r="CA25" s="251"/>
      <c r="CD25" s="249"/>
      <c r="CE25" s="250"/>
      <c r="CF25" s="250"/>
      <c r="CG25" s="251"/>
      <c r="CJ25" s="249"/>
      <c r="CK25" s="250"/>
      <c r="CL25" s="250"/>
      <c r="CM25" s="251"/>
      <c r="CP25" s="249"/>
      <c r="CQ25" s="250"/>
      <c r="CR25" s="250"/>
      <c r="CS25" s="251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</row>
    <row r="26" spans="2:194" ht="16.5" customHeight="1">
      <c r="B26" s="249"/>
      <c r="C26" s="250"/>
      <c r="D26" s="250"/>
      <c r="E26" s="251"/>
      <c r="H26" s="249"/>
      <c r="I26" s="250"/>
      <c r="J26" s="250"/>
      <c r="K26" s="251"/>
      <c r="N26" s="249"/>
      <c r="O26" s="250"/>
      <c r="P26" s="250"/>
      <c r="Q26" s="251"/>
      <c r="T26" s="249"/>
      <c r="U26" s="250"/>
      <c r="V26" s="250"/>
      <c r="W26" s="251"/>
      <c r="Z26" s="249"/>
      <c r="AA26" s="250"/>
      <c r="AB26" s="250"/>
      <c r="AC26" s="251"/>
      <c r="AF26" s="249"/>
      <c r="AG26" s="250"/>
      <c r="AH26" s="250"/>
      <c r="AI26" s="251"/>
      <c r="AL26" s="249"/>
      <c r="AM26" s="250"/>
      <c r="AN26" s="250"/>
      <c r="AO26" s="251"/>
      <c r="AR26" s="249"/>
      <c r="AS26" s="250"/>
      <c r="AT26" s="250"/>
      <c r="AU26" s="251"/>
      <c r="AV26" s="33"/>
      <c r="AW26" s="33"/>
      <c r="AZ26" s="249"/>
      <c r="BA26" s="250"/>
      <c r="BB26" s="250"/>
      <c r="BC26" s="251"/>
      <c r="BF26" s="249"/>
      <c r="BG26" s="250"/>
      <c r="BH26" s="250"/>
      <c r="BI26" s="251"/>
      <c r="BL26" s="249"/>
      <c r="BM26" s="250"/>
      <c r="BN26" s="250"/>
      <c r="BO26" s="251"/>
      <c r="BR26" s="249"/>
      <c r="BS26" s="250"/>
      <c r="BT26" s="250"/>
      <c r="BU26" s="251"/>
      <c r="BX26" s="249"/>
      <c r="BY26" s="250"/>
      <c r="BZ26" s="250"/>
      <c r="CA26" s="251"/>
      <c r="CD26" s="249"/>
      <c r="CE26" s="250"/>
      <c r="CF26" s="250"/>
      <c r="CG26" s="251"/>
      <c r="CJ26" s="249"/>
      <c r="CK26" s="250"/>
      <c r="CL26" s="250"/>
      <c r="CM26" s="251"/>
      <c r="CP26" s="249"/>
      <c r="CQ26" s="250"/>
      <c r="CR26" s="250"/>
      <c r="CS26" s="251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</row>
    <row r="27" spans="2:194" ht="16.5" customHeight="1">
      <c r="B27" s="249"/>
      <c r="C27" s="250"/>
      <c r="D27" s="250"/>
      <c r="E27" s="251"/>
      <c r="H27" s="249"/>
      <c r="I27" s="250"/>
      <c r="J27" s="250"/>
      <c r="K27" s="251"/>
      <c r="N27" s="249"/>
      <c r="O27" s="250"/>
      <c r="P27" s="250"/>
      <c r="Q27" s="251"/>
      <c r="T27" s="249"/>
      <c r="U27" s="250"/>
      <c r="V27" s="250"/>
      <c r="W27" s="251"/>
      <c r="Z27" s="249"/>
      <c r="AA27" s="250"/>
      <c r="AB27" s="250"/>
      <c r="AC27" s="251"/>
      <c r="AF27" s="249"/>
      <c r="AG27" s="250"/>
      <c r="AH27" s="250"/>
      <c r="AI27" s="251"/>
      <c r="AL27" s="249"/>
      <c r="AM27" s="250"/>
      <c r="AN27" s="250"/>
      <c r="AO27" s="251"/>
      <c r="AR27" s="249"/>
      <c r="AS27" s="250"/>
      <c r="AT27" s="250"/>
      <c r="AU27" s="251"/>
      <c r="AV27" s="33"/>
      <c r="AW27" s="33"/>
      <c r="AZ27" s="249"/>
      <c r="BA27" s="250"/>
      <c r="BB27" s="250"/>
      <c r="BC27" s="251"/>
      <c r="BF27" s="249"/>
      <c r="BG27" s="250"/>
      <c r="BH27" s="250"/>
      <c r="BI27" s="251"/>
      <c r="BL27" s="249"/>
      <c r="BM27" s="250"/>
      <c r="BN27" s="250"/>
      <c r="BO27" s="251"/>
      <c r="BR27" s="249"/>
      <c r="BS27" s="250"/>
      <c r="BT27" s="250"/>
      <c r="BU27" s="251"/>
      <c r="BX27" s="249"/>
      <c r="BY27" s="250"/>
      <c r="BZ27" s="250"/>
      <c r="CA27" s="251"/>
      <c r="CD27" s="249"/>
      <c r="CE27" s="250"/>
      <c r="CF27" s="250"/>
      <c r="CG27" s="251"/>
      <c r="CJ27" s="249"/>
      <c r="CK27" s="250"/>
      <c r="CL27" s="250"/>
      <c r="CM27" s="251"/>
      <c r="CP27" s="249"/>
      <c r="CQ27" s="250"/>
      <c r="CR27" s="250"/>
      <c r="CS27" s="251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</row>
    <row r="28" spans="2:194" ht="16.5" customHeight="1">
      <c r="B28" s="252"/>
      <c r="C28" s="253"/>
      <c r="D28" s="253"/>
      <c r="E28" s="254"/>
      <c r="H28" s="252"/>
      <c r="I28" s="253"/>
      <c r="J28" s="253"/>
      <c r="K28" s="254"/>
      <c r="N28" s="252"/>
      <c r="O28" s="253"/>
      <c r="P28" s="253"/>
      <c r="Q28" s="254"/>
      <c r="T28" s="252"/>
      <c r="U28" s="253"/>
      <c r="V28" s="253"/>
      <c r="W28" s="254"/>
      <c r="Z28" s="252"/>
      <c r="AA28" s="253"/>
      <c r="AB28" s="253"/>
      <c r="AC28" s="254"/>
      <c r="AF28" s="252"/>
      <c r="AG28" s="253"/>
      <c r="AH28" s="253"/>
      <c r="AI28" s="254"/>
      <c r="AL28" s="252"/>
      <c r="AM28" s="253"/>
      <c r="AN28" s="253"/>
      <c r="AO28" s="254"/>
      <c r="AR28" s="252"/>
      <c r="AS28" s="253"/>
      <c r="AT28" s="253"/>
      <c r="AU28" s="254"/>
      <c r="AV28" s="33"/>
      <c r="AW28" s="33"/>
      <c r="AZ28" s="252"/>
      <c r="BA28" s="253"/>
      <c r="BB28" s="253"/>
      <c r="BC28" s="254"/>
      <c r="BF28" s="252"/>
      <c r="BG28" s="253"/>
      <c r="BH28" s="253"/>
      <c r="BI28" s="254"/>
      <c r="BL28" s="252"/>
      <c r="BM28" s="253"/>
      <c r="BN28" s="253"/>
      <c r="BO28" s="254"/>
      <c r="BR28" s="252"/>
      <c r="BS28" s="253"/>
      <c r="BT28" s="253"/>
      <c r="BU28" s="254"/>
      <c r="BX28" s="252"/>
      <c r="BY28" s="253"/>
      <c r="BZ28" s="253"/>
      <c r="CA28" s="254"/>
      <c r="CD28" s="252"/>
      <c r="CE28" s="253"/>
      <c r="CF28" s="253"/>
      <c r="CG28" s="254"/>
      <c r="CJ28" s="252"/>
      <c r="CK28" s="253"/>
      <c r="CL28" s="253"/>
      <c r="CM28" s="254"/>
      <c r="CP28" s="252"/>
      <c r="CQ28" s="253"/>
      <c r="CR28" s="253"/>
      <c r="CS28" s="254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</row>
    <row r="29" spans="1:194" ht="16.5" customHeight="1">
      <c r="A29" s="90"/>
      <c r="B29" s="90"/>
      <c r="C29" s="90"/>
      <c r="D29" s="90"/>
      <c r="E29" s="90"/>
      <c r="F29" s="90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131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131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2"/>
      <c r="AQ29" s="90"/>
      <c r="AR29" s="90"/>
      <c r="AS29" s="90"/>
      <c r="AT29" s="90"/>
      <c r="AU29" s="90"/>
      <c r="AV29" s="90"/>
      <c r="AW29" s="90"/>
      <c r="BE29" s="23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18"/>
      <c r="BR29" s="17"/>
      <c r="CC29" s="23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14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</row>
    <row r="30" spans="7:194" ht="16.5" customHeight="1">
      <c r="G30" s="23"/>
      <c r="H30" s="17"/>
      <c r="I30" s="17"/>
      <c r="J30" s="243" t="s">
        <v>432</v>
      </c>
      <c r="K30" s="243"/>
      <c r="L30" s="243"/>
      <c r="M30" s="243"/>
      <c r="N30" s="243"/>
      <c r="O30" s="243"/>
      <c r="P30" s="17"/>
      <c r="Q30" s="17"/>
      <c r="R30" s="17"/>
      <c r="S30" s="118"/>
      <c r="T30" s="17"/>
      <c r="AE30" s="118"/>
      <c r="AF30" s="17"/>
      <c r="AG30" s="17"/>
      <c r="AH30" s="243" t="s">
        <v>439</v>
      </c>
      <c r="AI30" s="243"/>
      <c r="AJ30" s="243"/>
      <c r="AK30" s="243"/>
      <c r="AL30" s="243"/>
      <c r="AM30" s="243"/>
      <c r="AN30" s="17"/>
      <c r="AO30" s="17"/>
      <c r="AP30" s="24"/>
      <c r="AX30" s="94"/>
      <c r="AY30" s="17"/>
      <c r="AZ30" s="17"/>
      <c r="BA30" s="17"/>
      <c r="BB30" s="17"/>
      <c r="BC30" s="17"/>
      <c r="BD30" s="17"/>
      <c r="BE30" s="23"/>
      <c r="BF30" s="17"/>
      <c r="BG30" s="17"/>
      <c r="BH30" s="259"/>
      <c r="BI30" s="260"/>
      <c r="BJ30" s="260"/>
      <c r="BK30" s="260"/>
      <c r="BL30" s="260"/>
      <c r="BM30" s="260"/>
      <c r="BN30" s="17"/>
      <c r="BO30" s="17"/>
      <c r="BP30" s="17"/>
      <c r="BQ30" s="118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23"/>
      <c r="CD30" s="17"/>
      <c r="CE30" s="17"/>
      <c r="CF30" s="259"/>
      <c r="CG30" s="260"/>
      <c r="CH30" s="260"/>
      <c r="CI30" s="260"/>
      <c r="CJ30" s="260"/>
      <c r="CK30" s="260"/>
      <c r="CL30" s="17"/>
      <c r="CM30" s="17"/>
      <c r="CN30" s="114"/>
      <c r="CO30" s="17"/>
      <c r="CP30" s="17"/>
      <c r="CQ30" s="17"/>
      <c r="CR30" s="17"/>
      <c r="CS30" s="17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</row>
    <row r="31" spans="7:194" ht="16.5" customHeight="1">
      <c r="G31" s="23"/>
      <c r="H31" s="17"/>
      <c r="I31" s="17"/>
      <c r="J31" s="242"/>
      <c r="K31" s="242"/>
      <c r="L31" s="242"/>
      <c r="M31" s="242"/>
      <c r="N31" s="242"/>
      <c r="O31" s="242"/>
      <c r="P31" s="17"/>
      <c r="Q31" s="17"/>
      <c r="R31" s="17"/>
      <c r="S31" s="118"/>
      <c r="T31" s="17"/>
      <c r="AE31" s="118"/>
      <c r="AF31" s="17"/>
      <c r="AG31" s="17"/>
      <c r="AH31" s="242"/>
      <c r="AI31" s="242"/>
      <c r="AJ31" s="242"/>
      <c r="AK31" s="242"/>
      <c r="AL31" s="242"/>
      <c r="AM31" s="242"/>
      <c r="AN31" s="17"/>
      <c r="AO31" s="17"/>
      <c r="AP31" s="24"/>
      <c r="AX31" s="94"/>
      <c r="AY31" s="17"/>
      <c r="AZ31" s="17"/>
      <c r="BA31" s="17"/>
      <c r="BB31" s="17"/>
      <c r="BC31" s="17"/>
      <c r="BD31" s="17"/>
      <c r="BE31" s="23"/>
      <c r="BF31" s="17"/>
      <c r="BG31" s="17"/>
      <c r="BH31" s="260" t="s">
        <v>382</v>
      </c>
      <c r="BI31" s="260"/>
      <c r="BJ31" s="260"/>
      <c r="BK31" s="260"/>
      <c r="BL31" s="260"/>
      <c r="BM31" s="260"/>
      <c r="BN31" s="17"/>
      <c r="BO31" s="17"/>
      <c r="BP31" s="17"/>
      <c r="BQ31" s="118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23"/>
      <c r="CD31" s="17"/>
      <c r="CE31" s="17"/>
      <c r="CF31" s="260" t="s">
        <v>381</v>
      </c>
      <c r="CG31" s="260"/>
      <c r="CH31" s="260"/>
      <c r="CI31" s="260"/>
      <c r="CJ31" s="260"/>
      <c r="CK31" s="260"/>
      <c r="CL31" s="17"/>
      <c r="CM31" s="17"/>
      <c r="CN31" s="114"/>
      <c r="CO31" s="17"/>
      <c r="CP31" s="17"/>
      <c r="CQ31" s="17"/>
      <c r="CR31" s="17"/>
      <c r="CS31" s="17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</row>
    <row r="32" spans="7:97" s="18" customFormat="1" ht="16.5" customHeight="1" thickBot="1">
      <c r="G32" s="28"/>
      <c r="H32" s="29"/>
      <c r="I32" s="29"/>
      <c r="J32" s="29"/>
      <c r="K32" s="29"/>
      <c r="L32" s="258" t="s">
        <v>45</v>
      </c>
      <c r="M32" s="256"/>
      <c r="N32" s="19"/>
      <c r="O32" s="19"/>
      <c r="P32" s="19"/>
      <c r="Q32" s="19"/>
      <c r="R32" s="19"/>
      <c r="S32" s="117"/>
      <c r="T32" s="19"/>
      <c r="AE32" s="117"/>
      <c r="AF32" s="19"/>
      <c r="AG32" s="19"/>
      <c r="AH32" s="19"/>
      <c r="AI32" s="19"/>
      <c r="AJ32" s="256" t="s">
        <v>46</v>
      </c>
      <c r="AK32" s="258"/>
      <c r="AL32" s="29"/>
      <c r="AM32" s="29"/>
      <c r="AN32" s="29"/>
      <c r="AO32" s="29"/>
      <c r="AP32" s="30"/>
      <c r="AX32" s="93"/>
      <c r="AY32" s="19"/>
      <c r="AZ32" s="19"/>
      <c r="BA32" s="19"/>
      <c r="BB32" s="19"/>
      <c r="BC32" s="19"/>
      <c r="BD32" s="19"/>
      <c r="BE32" s="28"/>
      <c r="BF32" s="29"/>
      <c r="BG32" s="29"/>
      <c r="BH32" s="29"/>
      <c r="BI32" s="29"/>
      <c r="BJ32" s="258" t="s">
        <v>47</v>
      </c>
      <c r="BK32" s="256"/>
      <c r="BL32" s="19"/>
      <c r="BM32" s="19"/>
      <c r="BN32" s="19"/>
      <c r="BO32" s="19"/>
      <c r="BP32" s="19"/>
      <c r="BQ32" s="117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28"/>
      <c r="CD32" s="29"/>
      <c r="CE32" s="29"/>
      <c r="CF32" s="29"/>
      <c r="CG32" s="29"/>
      <c r="CH32" s="258" t="s">
        <v>48</v>
      </c>
      <c r="CI32" s="256"/>
      <c r="CJ32" s="19"/>
      <c r="CK32" s="19"/>
      <c r="CL32" s="19"/>
      <c r="CM32" s="19"/>
      <c r="CN32" s="113"/>
      <c r="CO32" s="19"/>
      <c r="CP32" s="19"/>
      <c r="CQ32" s="19"/>
      <c r="CR32" s="19"/>
      <c r="CS32" s="19"/>
    </row>
    <row r="33" spans="13:194" ht="16.5" customHeight="1">
      <c r="M33" s="140"/>
      <c r="N33" s="141"/>
      <c r="O33" s="143"/>
      <c r="P33" s="141"/>
      <c r="Q33" s="141"/>
      <c r="R33" s="141"/>
      <c r="S33" s="17"/>
      <c r="T33" s="17"/>
      <c r="U33" s="17"/>
      <c r="AB33" s="17"/>
      <c r="AC33" s="17"/>
      <c r="AD33" s="17"/>
      <c r="AE33" s="141"/>
      <c r="AF33" s="141"/>
      <c r="AG33" s="144"/>
      <c r="AH33" s="141"/>
      <c r="AI33" s="141"/>
      <c r="AJ33" s="143"/>
      <c r="AX33" s="99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132"/>
      <c r="BL33" s="133"/>
      <c r="BM33" s="142"/>
      <c r="BN33" s="133"/>
      <c r="BO33" s="133"/>
      <c r="BP33" s="133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2"/>
      <c r="CF33" s="90"/>
      <c r="CG33" s="90"/>
      <c r="CH33" s="90"/>
      <c r="CI33" s="132"/>
      <c r="CJ33" s="133"/>
      <c r="CK33" s="133"/>
      <c r="CL33" s="133"/>
      <c r="CM33" s="133"/>
      <c r="CN33" s="133"/>
      <c r="CO33" s="90"/>
      <c r="CP33" s="90"/>
      <c r="CQ33" s="90"/>
      <c r="CR33" s="90"/>
      <c r="CS33" s="90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</row>
    <row r="34" spans="13:194" ht="16.5" customHeight="1">
      <c r="M34" s="118"/>
      <c r="N34" s="17"/>
      <c r="O34" s="114"/>
      <c r="P34" s="17"/>
      <c r="Q34" s="17"/>
      <c r="R34" s="17"/>
      <c r="S34" s="17"/>
      <c r="T34" s="17"/>
      <c r="U34" s="17"/>
      <c r="V34" s="259"/>
      <c r="W34" s="260"/>
      <c r="X34" s="260"/>
      <c r="Y34" s="260"/>
      <c r="Z34" s="260"/>
      <c r="AA34" s="260"/>
      <c r="AB34" s="17"/>
      <c r="AC34" s="17"/>
      <c r="AD34" s="17"/>
      <c r="AE34" s="17"/>
      <c r="AF34" s="17"/>
      <c r="AG34" s="24"/>
      <c r="AH34" s="17"/>
      <c r="AI34" s="17"/>
      <c r="AJ34" s="114"/>
      <c r="BK34" s="118"/>
      <c r="BL34" s="17"/>
      <c r="BM34" s="114"/>
      <c r="BN34" s="17"/>
      <c r="BO34" s="17"/>
      <c r="BP34" s="17"/>
      <c r="BQ34" s="17"/>
      <c r="BR34" s="17"/>
      <c r="BS34" s="17"/>
      <c r="BT34" s="243" t="s">
        <v>434</v>
      </c>
      <c r="BU34" s="243"/>
      <c r="BV34" s="243"/>
      <c r="BW34" s="243"/>
      <c r="BX34" s="243"/>
      <c r="BY34" s="243"/>
      <c r="BZ34" s="17"/>
      <c r="CA34" s="17"/>
      <c r="CB34" s="17"/>
      <c r="CC34" s="17"/>
      <c r="CD34" s="17"/>
      <c r="CE34" s="24"/>
      <c r="CF34" s="17"/>
      <c r="CG34" s="17"/>
      <c r="CH34" s="17"/>
      <c r="CI34" s="118"/>
      <c r="CJ34" s="17"/>
      <c r="CK34" s="17"/>
      <c r="CL34" s="17"/>
      <c r="CM34" s="17"/>
      <c r="CN34" s="17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</row>
    <row r="35" spans="13:194" ht="16.5" customHeight="1">
      <c r="M35" s="118"/>
      <c r="N35" s="17"/>
      <c r="O35" s="114"/>
      <c r="P35" s="17"/>
      <c r="Q35" s="17"/>
      <c r="R35" s="17"/>
      <c r="S35" s="17"/>
      <c r="T35" s="17"/>
      <c r="U35" s="17"/>
      <c r="V35" s="260" t="s">
        <v>436</v>
      </c>
      <c r="W35" s="260"/>
      <c r="X35" s="260"/>
      <c r="Y35" s="260"/>
      <c r="Z35" s="260"/>
      <c r="AA35" s="260"/>
      <c r="AB35" s="17"/>
      <c r="AC35" s="17"/>
      <c r="AD35" s="17"/>
      <c r="AE35" s="17"/>
      <c r="AF35" s="17"/>
      <c r="AG35" s="24"/>
      <c r="AH35" s="17"/>
      <c r="AI35" s="17"/>
      <c r="AJ35" s="114"/>
      <c r="BK35" s="118"/>
      <c r="BL35" s="17"/>
      <c r="BM35" s="114"/>
      <c r="BN35" s="17"/>
      <c r="BO35" s="17"/>
      <c r="BP35" s="17"/>
      <c r="BQ35" s="17"/>
      <c r="BR35" s="17"/>
      <c r="BS35" s="17"/>
      <c r="BT35" s="242"/>
      <c r="BU35" s="242"/>
      <c r="BV35" s="242"/>
      <c r="BW35" s="242"/>
      <c r="BX35" s="242"/>
      <c r="BY35" s="242"/>
      <c r="BZ35" s="17"/>
      <c r="CA35" s="17"/>
      <c r="CB35" s="17"/>
      <c r="CC35" s="17"/>
      <c r="CD35" s="17"/>
      <c r="CE35" s="24"/>
      <c r="CF35" s="17"/>
      <c r="CG35" s="17"/>
      <c r="CH35" s="17"/>
      <c r="CI35" s="118"/>
      <c r="CJ35" s="17"/>
      <c r="CK35" s="17"/>
      <c r="CL35" s="17"/>
      <c r="CM35" s="17"/>
      <c r="CN35" s="17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</row>
    <row r="36" spans="13:92" s="18" customFormat="1" ht="16.5" customHeight="1" thickBot="1">
      <c r="M36" s="117"/>
      <c r="N36" s="19"/>
      <c r="O36" s="113"/>
      <c r="P36" s="19"/>
      <c r="Q36" s="19"/>
      <c r="R36" s="19"/>
      <c r="S36" s="19"/>
      <c r="T36" s="19"/>
      <c r="U36" s="19"/>
      <c r="V36" s="19"/>
      <c r="W36" s="19"/>
      <c r="X36" s="256" t="s">
        <v>51</v>
      </c>
      <c r="Y36" s="258"/>
      <c r="Z36" s="29"/>
      <c r="AA36" s="29"/>
      <c r="AB36" s="29"/>
      <c r="AC36" s="29"/>
      <c r="AD36" s="29"/>
      <c r="AE36" s="29"/>
      <c r="AF36" s="29"/>
      <c r="AG36" s="30"/>
      <c r="AH36" s="19"/>
      <c r="AI36" s="19"/>
      <c r="AJ36" s="113"/>
      <c r="BK36" s="117"/>
      <c r="BL36" s="19"/>
      <c r="BM36" s="113"/>
      <c r="BN36" s="19"/>
      <c r="BO36" s="19"/>
      <c r="BP36" s="19"/>
      <c r="BQ36" s="19"/>
      <c r="BR36" s="19"/>
      <c r="BS36" s="19"/>
      <c r="BT36" s="19"/>
      <c r="BU36" s="19"/>
      <c r="BV36" s="256" t="s">
        <v>52</v>
      </c>
      <c r="BW36" s="258"/>
      <c r="BX36" s="29"/>
      <c r="BY36" s="29"/>
      <c r="BZ36" s="29"/>
      <c r="CA36" s="29"/>
      <c r="CB36" s="29"/>
      <c r="CC36" s="29"/>
      <c r="CD36" s="29"/>
      <c r="CE36" s="30"/>
      <c r="CF36" s="19"/>
      <c r="CG36" s="19"/>
      <c r="CH36" s="19"/>
      <c r="CI36" s="117"/>
      <c r="CJ36" s="19"/>
      <c r="CK36" s="19"/>
      <c r="CL36" s="19"/>
      <c r="CM36" s="19"/>
      <c r="CN36" s="19"/>
    </row>
    <row r="37" spans="13:194" ht="16.5" customHeight="1">
      <c r="M37" s="118"/>
      <c r="N37" s="17"/>
      <c r="O37" s="17"/>
      <c r="P37" s="141"/>
      <c r="Q37" s="141"/>
      <c r="R37" s="141"/>
      <c r="S37" s="141"/>
      <c r="T37" s="141"/>
      <c r="U37" s="141"/>
      <c r="V37" s="141"/>
      <c r="W37" s="141"/>
      <c r="X37" s="143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14"/>
      <c r="BK37" s="118"/>
      <c r="BL37" s="17"/>
      <c r="BM37" s="17"/>
      <c r="BN37" s="141"/>
      <c r="BO37" s="141"/>
      <c r="BP37" s="141"/>
      <c r="BQ37" s="141"/>
      <c r="BR37" s="141"/>
      <c r="BS37" s="141"/>
      <c r="BT37" s="141"/>
      <c r="BU37" s="141"/>
      <c r="BV37" s="143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18"/>
      <c r="CJ37" s="17"/>
      <c r="CK37" s="17"/>
      <c r="CL37" s="17"/>
      <c r="CM37" s="17"/>
      <c r="CN37" s="17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</row>
    <row r="38" spans="13:194" ht="16.5" customHeight="1">
      <c r="M38" s="118"/>
      <c r="N38" s="17"/>
      <c r="O38" s="17"/>
      <c r="P38" s="17"/>
      <c r="Q38" s="17"/>
      <c r="R38" s="17"/>
      <c r="S38" s="17"/>
      <c r="T38" s="17"/>
      <c r="U38" s="17"/>
      <c r="V38" s="259"/>
      <c r="W38" s="260"/>
      <c r="X38" s="260"/>
      <c r="Y38" s="260"/>
      <c r="Z38" s="260"/>
      <c r="AA38" s="260"/>
      <c r="AB38" s="17"/>
      <c r="AC38" s="17"/>
      <c r="AD38" s="17"/>
      <c r="AE38" s="17"/>
      <c r="AF38" s="17"/>
      <c r="AG38" s="17"/>
      <c r="AH38" s="17"/>
      <c r="AI38" s="17"/>
      <c r="AJ38" s="114"/>
      <c r="BK38" s="118"/>
      <c r="BL38" s="17"/>
      <c r="BM38" s="17"/>
      <c r="BN38" s="17"/>
      <c r="BO38" s="17"/>
      <c r="BP38" s="17"/>
      <c r="BQ38" s="17"/>
      <c r="BR38" s="17"/>
      <c r="BS38" s="17"/>
      <c r="BT38" s="259"/>
      <c r="BU38" s="260"/>
      <c r="BV38" s="260"/>
      <c r="BW38" s="260"/>
      <c r="BX38" s="260"/>
      <c r="BY38" s="260"/>
      <c r="BZ38" s="17"/>
      <c r="CA38" s="17"/>
      <c r="CB38" s="17"/>
      <c r="CC38" s="17"/>
      <c r="CD38" s="17"/>
      <c r="CE38" s="17"/>
      <c r="CF38" s="17"/>
      <c r="CG38" s="17"/>
      <c r="CH38" s="17"/>
      <c r="CI38" s="118"/>
      <c r="CJ38" s="17"/>
      <c r="CK38" s="17"/>
      <c r="CL38" s="17"/>
      <c r="CM38" s="17"/>
      <c r="CN38" s="17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</row>
    <row r="39" spans="13:194" ht="16.5" customHeight="1">
      <c r="M39" s="118"/>
      <c r="N39" s="17"/>
      <c r="O39" s="17"/>
      <c r="P39" s="17"/>
      <c r="Q39" s="17"/>
      <c r="R39" s="17"/>
      <c r="S39" s="17"/>
      <c r="T39" s="17"/>
      <c r="U39" s="17"/>
      <c r="V39" s="260" t="s">
        <v>442</v>
      </c>
      <c r="W39" s="260"/>
      <c r="X39" s="260"/>
      <c r="Y39" s="260"/>
      <c r="Z39" s="260"/>
      <c r="AA39" s="260"/>
      <c r="AB39" s="17"/>
      <c r="AC39" s="17"/>
      <c r="AD39" s="17"/>
      <c r="AE39" s="17"/>
      <c r="AF39" s="17"/>
      <c r="AG39" s="17"/>
      <c r="AH39" s="17"/>
      <c r="AI39" s="17"/>
      <c r="AJ39" s="114"/>
      <c r="BK39" s="118"/>
      <c r="BL39" s="17"/>
      <c r="BM39" s="17"/>
      <c r="BN39" s="17"/>
      <c r="BO39" s="17"/>
      <c r="BP39" s="17"/>
      <c r="BQ39" s="17"/>
      <c r="BR39" s="17"/>
      <c r="BS39" s="17"/>
      <c r="BT39" s="260" t="s">
        <v>440</v>
      </c>
      <c r="BU39" s="260"/>
      <c r="BV39" s="260"/>
      <c r="BW39" s="260"/>
      <c r="BX39" s="260"/>
      <c r="BY39" s="260"/>
      <c r="BZ39" s="17"/>
      <c r="CA39" s="17"/>
      <c r="CB39" s="17"/>
      <c r="CC39" s="17"/>
      <c r="CD39" s="17"/>
      <c r="CE39" s="17"/>
      <c r="CF39" s="17"/>
      <c r="CG39" s="17"/>
      <c r="CH39" s="17"/>
      <c r="CI39" s="118"/>
      <c r="CJ39" s="17"/>
      <c r="CK39" s="17"/>
      <c r="CL39" s="17"/>
      <c r="CM39" s="17"/>
      <c r="CN39" s="17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</row>
    <row r="40" spans="13:92" s="18" customFormat="1" ht="16.5" customHeight="1" thickBot="1">
      <c r="M40" s="134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58" t="s">
        <v>54</v>
      </c>
      <c r="Y40" s="256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13"/>
      <c r="BK40" s="117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256" t="s">
        <v>55</v>
      </c>
      <c r="BW40" s="258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117"/>
      <c r="CJ40" s="19"/>
      <c r="CK40" s="19"/>
      <c r="CL40" s="19"/>
      <c r="CM40" s="19"/>
      <c r="CN40" s="19"/>
    </row>
    <row r="41" spans="25:194" ht="16.5" customHeight="1">
      <c r="Y41" s="140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3"/>
      <c r="BW41" s="17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</row>
    <row r="42" spans="102:194" ht="15"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</row>
    <row r="43" spans="4:194" ht="16.5" customHeight="1">
      <c r="D43" s="16" t="s">
        <v>21</v>
      </c>
      <c r="BA43" s="16" t="s">
        <v>112</v>
      </c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</row>
    <row r="44" spans="102:194" ht="16.5" customHeight="1"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</row>
    <row r="45" spans="27:194" ht="16.5" customHeight="1" thickBot="1">
      <c r="AA45" s="119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BW45" s="119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</row>
    <row r="46" spans="9:86" s="18" customFormat="1" ht="16.5" customHeight="1">
      <c r="I46" s="19"/>
      <c r="J46" s="19"/>
      <c r="K46" s="19"/>
      <c r="L46" s="19"/>
      <c r="M46" s="19"/>
      <c r="N46" s="11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55" t="s">
        <v>57</v>
      </c>
      <c r="AA46" s="256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17"/>
      <c r="AN46" s="19"/>
      <c r="AO46" s="19"/>
      <c r="AP46" s="19"/>
      <c r="AQ46" s="19"/>
      <c r="AR46" s="19"/>
      <c r="BK46" s="123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55" t="s">
        <v>327</v>
      </c>
      <c r="BW46" s="256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13"/>
    </row>
    <row r="47" spans="9:194" ht="16.5" customHeight="1">
      <c r="I47" s="17"/>
      <c r="J47" s="17"/>
      <c r="K47" s="17"/>
      <c r="L47" s="17"/>
      <c r="M47" s="17"/>
      <c r="N47" s="114"/>
      <c r="O47" s="17"/>
      <c r="P47" s="17"/>
      <c r="Q47" s="17"/>
      <c r="R47" s="17"/>
      <c r="S47" s="17"/>
      <c r="T47" s="17"/>
      <c r="U47" s="17"/>
      <c r="V47" s="17"/>
      <c r="W47" s="17"/>
      <c r="X47" s="260" t="s">
        <v>450</v>
      </c>
      <c r="Y47" s="260"/>
      <c r="Z47" s="260"/>
      <c r="AA47" s="260"/>
      <c r="AB47" s="260"/>
      <c r="AC47" s="260"/>
      <c r="AD47" s="17"/>
      <c r="AE47" s="17"/>
      <c r="AF47" s="17"/>
      <c r="AG47" s="17"/>
      <c r="AH47" s="17"/>
      <c r="AI47" s="17"/>
      <c r="AJ47" s="17"/>
      <c r="AK47" s="17"/>
      <c r="AL47" s="17"/>
      <c r="AM47" s="118"/>
      <c r="AN47" s="17"/>
      <c r="AO47" s="17"/>
      <c r="AP47" s="17"/>
      <c r="AQ47" s="17"/>
      <c r="AR47" s="17"/>
      <c r="BK47" s="118"/>
      <c r="BL47" s="17"/>
      <c r="BM47" s="17"/>
      <c r="BN47" s="17"/>
      <c r="BO47" s="17"/>
      <c r="BP47" s="17"/>
      <c r="BQ47" s="17"/>
      <c r="BR47" s="17"/>
      <c r="BS47" s="17"/>
      <c r="BT47" s="260" t="s">
        <v>382</v>
      </c>
      <c r="BU47" s="260"/>
      <c r="BV47" s="260"/>
      <c r="BW47" s="260"/>
      <c r="BX47" s="260"/>
      <c r="BY47" s="260"/>
      <c r="BZ47" s="17"/>
      <c r="CA47" s="17"/>
      <c r="CB47" s="17"/>
      <c r="CC47" s="17"/>
      <c r="CD47" s="17"/>
      <c r="CE47" s="17"/>
      <c r="CF47" s="17"/>
      <c r="CG47" s="17"/>
      <c r="CH47" s="114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</row>
    <row r="48" spans="9:194" ht="16.5" customHeight="1">
      <c r="I48" s="17"/>
      <c r="J48" s="17"/>
      <c r="K48" s="17"/>
      <c r="L48" s="17"/>
      <c r="M48" s="17"/>
      <c r="N48" s="114"/>
      <c r="O48" s="17"/>
      <c r="P48" s="17"/>
      <c r="Q48" s="17"/>
      <c r="R48" s="17"/>
      <c r="S48" s="17"/>
      <c r="T48" s="17"/>
      <c r="U48" s="17"/>
      <c r="V48" s="17"/>
      <c r="W48" s="17"/>
      <c r="X48" s="266"/>
      <c r="Y48" s="264"/>
      <c r="Z48" s="264"/>
      <c r="AA48" s="264"/>
      <c r="AB48" s="264"/>
      <c r="AC48" s="264"/>
      <c r="AD48" s="17"/>
      <c r="AE48" s="17"/>
      <c r="AF48" s="17"/>
      <c r="AG48" s="17"/>
      <c r="AH48" s="17"/>
      <c r="AI48" s="17"/>
      <c r="AJ48" s="17"/>
      <c r="AK48" s="17"/>
      <c r="AL48" s="17"/>
      <c r="AM48" s="118"/>
      <c r="AN48" s="17"/>
      <c r="AO48" s="17"/>
      <c r="AP48" s="17"/>
      <c r="AQ48" s="17"/>
      <c r="AR48" s="17"/>
      <c r="BK48" s="118"/>
      <c r="BL48" s="17"/>
      <c r="BM48" s="17"/>
      <c r="BN48" s="17"/>
      <c r="BO48" s="17"/>
      <c r="BP48" s="17"/>
      <c r="BQ48" s="17"/>
      <c r="BR48" s="17"/>
      <c r="BS48" s="17"/>
      <c r="BT48" s="266"/>
      <c r="BU48" s="264"/>
      <c r="BV48" s="264"/>
      <c r="BW48" s="264"/>
      <c r="BX48" s="264"/>
      <c r="BY48" s="264"/>
      <c r="BZ48" s="17"/>
      <c r="CA48" s="17"/>
      <c r="CB48" s="17"/>
      <c r="CC48" s="17"/>
      <c r="CD48" s="17"/>
      <c r="CE48" s="17"/>
      <c r="CF48" s="17"/>
      <c r="CG48" s="17"/>
      <c r="CH48" s="114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</row>
    <row r="49" spans="9:194" ht="16.5" customHeight="1" thickBot="1">
      <c r="I49" s="17"/>
      <c r="J49" s="17"/>
      <c r="K49" s="17"/>
      <c r="L49" s="17"/>
      <c r="M49" s="17"/>
      <c r="N49" s="114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19"/>
      <c r="AB49" s="115"/>
      <c r="AC49" s="115"/>
      <c r="AD49" s="115"/>
      <c r="AE49" s="115"/>
      <c r="AF49" s="115"/>
      <c r="AG49" s="115"/>
      <c r="AH49" s="115"/>
      <c r="AI49" s="115"/>
      <c r="AJ49" s="17"/>
      <c r="AK49" s="17"/>
      <c r="AL49" s="17"/>
      <c r="AM49" s="118"/>
      <c r="AN49" s="17"/>
      <c r="AO49" s="17"/>
      <c r="AP49" s="17"/>
      <c r="AQ49" s="17"/>
      <c r="AR49" s="17"/>
      <c r="BK49" s="118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19"/>
      <c r="BX49" s="115"/>
      <c r="BY49" s="115"/>
      <c r="BZ49" s="115"/>
      <c r="CA49" s="115"/>
      <c r="CB49" s="115"/>
      <c r="CC49" s="115"/>
      <c r="CD49" s="115"/>
      <c r="CE49" s="115"/>
      <c r="CF49" s="17"/>
      <c r="CG49" s="17"/>
      <c r="CH49" s="114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</row>
    <row r="50" spans="9:86" s="18" customFormat="1" ht="16.5" customHeight="1">
      <c r="I50" s="19"/>
      <c r="J50" s="19"/>
      <c r="K50" s="19"/>
      <c r="L50" s="19"/>
      <c r="M50" s="19"/>
      <c r="N50" s="113"/>
      <c r="O50" s="19"/>
      <c r="P50" s="19"/>
      <c r="Q50" s="19"/>
      <c r="R50" s="21"/>
      <c r="S50" s="20"/>
      <c r="T50" s="20"/>
      <c r="U50" s="20"/>
      <c r="V50" s="20"/>
      <c r="W50" s="20"/>
      <c r="X50" s="20"/>
      <c r="Y50" s="20"/>
      <c r="Z50" s="255" t="s">
        <v>26</v>
      </c>
      <c r="AA50" s="256"/>
      <c r="AB50" s="19"/>
      <c r="AC50" s="19"/>
      <c r="AD50" s="19"/>
      <c r="AE50" s="19"/>
      <c r="AF50" s="19"/>
      <c r="AG50" s="19"/>
      <c r="AH50" s="19"/>
      <c r="AI50" s="19"/>
      <c r="AJ50" s="117"/>
      <c r="AK50" s="19"/>
      <c r="AL50" s="19"/>
      <c r="AM50" s="117"/>
      <c r="AN50" s="19"/>
      <c r="AO50" s="19"/>
      <c r="AP50" s="19"/>
      <c r="AQ50" s="19"/>
      <c r="AR50" s="19"/>
      <c r="BK50" s="117"/>
      <c r="BL50" s="19"/>
      <c r="BM50" s="19"/>
      <c r="BN50" s="21"/>
      <c r="BO50" s="20"/>
      <c r="BP50" s="20"/>
      <c r="BQ50" s="20"/>
      <c r="BR50" s="20"/>
      <c r="BS50" s="20"/>
      <c r="BT50" s="20"/>
      <c r="BU50" s="20"/>
      <c r="BV50" s="255" t="s">
        <v>172</v>
      </c>
      <c r="BW50" s="256"/>
      <c r="BX50" s="19"/>
      <c r="BY50" s="19"/>
      <c r="BZ50" s="19"/>
      <c r="CA50" s="19"/>
      <c r="CB50" s="19"/>
      <c r="CC50" s="19"/>
      <c r="CD50" s="19"/>
      <c r="CE50" s="19"/>
      <c r="CF50" s="117"/>
      <c r="CG50" s="19"/>
      <c r="CH50" s="113"/>
    </row>
    <row r="51" spans="9:86" s="18" customFormat="1" ht="16.5" customHeight="1">
      <c r="I51" s="19"/>
      <c r="J51" s="19"/>
      <c r="K51" s="19"/>
      <c r="L51" s="19"/>
      <c r="M51" s="19"/>
      <c r="N51" s="113"/>
      <c r="O51" s="19"/>
      <c r="P51" s="19"/>
      <c r="Q51" s="19"/>
      <c r="R51" s="31"/>
      <c r="S51" s="19"/>
      <c r="T51" s="19"/>
      <c r="U51" s="19"/>
      <c r="V51" s="19"/>
      <c r="W51" s="19"/>
      <c r="X51" s="260" t="s">
        <v>447</v>
      </c>
      <c r="Y51" s="260"/>
      <c r="Z51" s="260"/>
      <c r="AA51" s="260"/>
      <c r="AB51" s="260"/>
      <c r="AC51" s="260"/>
      <c r="AD51" s="19"/>
      <c r="AE51" s="19"/>
      <c r="AF51" s="19"/>
      <c r="AG51" s="19"/>
      <c r="AH51" s="19"/>
      <c r="AI51" s="19"/>
      <c r="AJ51" s="117"/>
      <c r="AK51" s="19"/>
      <c r="AL51" s="19"/>
      <c r="AM51" s="117"/>
      <c r="AN51" s="19"/>
      <c r="AO51" s="19"/>
      <c r="AP51" s="19"/>
      <c r="AQ51" s="19"/>
      <c r="AR51" s="19"/>
      <c r="BK51" s="117"/>
      <c r="BL51" s="19"/>
      <c r="BM51" s="19"/>
      <c r="BN51" s="31"/>
      <c r="BO51" s="19"/>
      <c r="BP51" s="19"/>
      <c r="BQ51" s="19"/>
      <c r="BR51" s="19"/>
      <c r="BS51" s="19"/>
      <c r="BT51" s="260" t="s">
        <v>445</v>
      </c>
      <c r="BU51" s="260"/>
      <c r="BV51" s="260"/>
      <c r="BW51" s="260"/>
      <c r="BX51" s="260"/>
      <c r="BY51" s="260"/>
      <c r="BZ51" s="19"/>
      <c r="CA51" s="19"/>
      <c r="CB51" s="19"/>
      <c r="CC51" s="19"/>
      <c r="CD51" s="19"/>
      <c r="CE51" s="19"/>
      <c r="CF51" s="117"/>
      <c r="CG51" s="19"/>
      <c r="CH51" s="113"/>
    </row>
    <row r="52" spans="9:86" s="18" customFormat="1" ht="16.5" customHeight="1">
      <c r="I52" s="19"/>
      <c r="J52" s="19"/>
      <c r="K52" s="19"/>
      <c r="L52" s="19"/>
      <c r="M52" s="19"/>
      <c r="N52" s="113"/>
      <c r="O52" s="19"/>
      <c r="P52" s="19"/>
      <c r="Q52" s="19"/>
      <c r="R52" s="31"/>
      <c r="S52" s="19"/>
      <c r="T52" s="19"/>
      <c r="U52" s="19"/>
      <c r="V52" s="19"/>
      <c r="W52" s="19"/>
      <c r="X52" s="266"/>
      <c r="Y52" s="264"/>
      <c r="Z52" s="264"/>
      <c r="AA52" s="264"/>
      <c r="AB52" s="264"/>
      <c r="AC52" s="264"/>
      <c r="AD52" s="19"/>
      <c r="AE52" s="19"/>
      <c r="AF52" s="19"/>
      <c r="AG52" s="19"/>
      <c r="AH52" s="19"/>
      <c r="AI52" s="19"/>
      <c r="AJ52" s="117"/>
      <c r="AK52" s="19"/>
      <c r="AL52" s="19"/>
      <c r="AM52" s="117"/>
      <c r="AN52" s="19"/>
      <c r="AO52" s="19"/>
      <c r="AP52" s="19"/>
      <c r="AQ52" s="19"/>
      <c r="AR52" s="19"/>
      <c r="BK52" s="117"/>
      <c r="BL52" s="19"/>
      <c r="BM52" s="19"/>
      <c r="BN52" s="31"/>
      <c r="BO52" s="19"/>
      <c r="BP52" s="19"/>
      <c r="BQ52" s="19"/>
      <c r="BR52" s="19"/>
      <c r="BS52" s="19"/>
      <c r="BT52" s="266"/>
      <c r="BU52" s="264"/>
      <c r="BV52" s="264"/>
      <c r="BW52" s="264"/>
      <c r="BX52" s="264"/>
      <c r="BY52" s="264"/>
      <c r="BZ52" s="19"/>
      <c r="CA52" s="19"/>
      <c r="CB52" s="19"/>
      <c r="CC52" s="19"/>
      <c r="CD52" s="19"/>
      <c r="CE52" s="19"/>
      <c r="CF52" s="117"/>
      <c r="CG52" s="19"/>
      <c r="CH52" s="113"/>
    </row>
    <row r="53" spans="9:194" ht="16.5" customHeight="1" thickBot="1">
      <c r="I53" s="115"/>
      <c r="J53" s="115"/>
      <c r="K53" s="115"/>
      <c r="L53" s="115"/>
      <c r="M53" s="115"/>
      <c r="N53" s="116"/>
      <c r="O53" s="17"/>
      <c r="P53" s="17"/>
      <c r="Q53" s="17"/>
      <c r="R53" s="23"/>
      <c r="S53" s="17"/>
      <c r="T53" s="17"/>
      <c r="U53" s="17"/>
      <c r="V53" s="17"/>
      <c r="W53" s="17"/>
      <c r="AD53" s="17"/>
      <c r="AE53" s="17"/>
      <c r="AF53" s="17"/>
      <c r="AG53" s="17"/>
      <c r="AH53" s="17"/>
      <c r="AI53" s="17"/>
      <c r="AJ53" s="125"/>
      <c r="AK53" s="126"/>
      <c r="AL53" s="17"/>
      <c r="AM53" s="119"/>
      <c r="AN53" s="115"/>
      <c r="AO53" s="115"/>
      <c r="AP53" s="115"/>
      <c r="AQ53" s="115"/>
      <c r="AR53" s="115"/>
      <c r="AZ53" s="100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35"/>
      <c r="BL53" s="136"/>
      <c r="BM53" s="136"/>
      <c r="BN53" s="137"/>
      <c r="BO53" s="136"/>
      <c r="BP53" s="136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36"/>
      <c r="CD53" s="136"/>
      <c r="CE53" s="136"/>
      <c r="CF53" s="135"/>
      <c r="CG53" s="136"/>
      <c r="CH53" s="138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</row>
    <row r="54" spans="9:97" s="18" customFormat="1" ht="16.5" customHeight="1">
      <c r="I54" s="117"/>
      <c r="J54" s="19"/>
      <c r="K54" s="19"/>
      <c r="L54" s="19"/>
      <c r="M54" s="19"/>
      <c r="N54" s="256" t="s">
        <v>31</v>
      </c>
      <c r="O54" s="255"/>
      <c r="P54" s="20"/>
      <c r="Q54" s="20"/>
      <c r="R54" s="20"/>
      <c r="S54" s="20"/>
      <c r="T54" s="20"/>
      <c r="U54" s="117"/>
      <c r="V54" s="19"/>
      <c r="W54" s="19"/>
      <c r="AG54" s="123"/>
      <c r="AH54" s="20"/>
      <c r="AI54" s="20"/>
      <c r="AJ54" s="20"/>
      <c r="AK54" s="20"/>
      <c r="AL54" s="255" t="s">
        <v>32</v>
      </c>
      <c r="AM54" s="256"/>
      <c r="AN54" s="19"/>
      <c r="AO54" s="19"/>
      <c r="AP54" s="19"/>
      <c r="AQ54" s="19"/>
      <c r="AR54" s="19"/>
      <c r="AS54" s="117"/>
      <c r="AT54" s="19"/>
      <c r="AU54" s="19"/>
      <c r="AZ54" s="93"/>
      <c r="BA54" s="19"/>
      <c r="BB54" s="19"/>
      <c r="BC54" s="19"/>
      <c r="BD54" s="19"/>
      <c r="BE54" s="21"/>
      <c r="BF54" s="20"/>
      <c r="BG54" s="20"/>
      <c r="BH54" s="20"/>
      <c r="BI54" s="20"/>
      <c r="BJ54" s="255" t="s">
        <v>170</v>
      </c>
      <c r="BK54" s="256"/>
      <c r="BL54" s="19"/>
      <c r="BM54" s="19"/>
      <c r="BN54" s="19"/>
      <c r="BO54" s="19"/>
      <c r="BP54" s="19"/>
      <c r="BQ54" s="117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13"/>
      <c r="CC54" s="19"/>
      <c r="CD54" s="19"/>
      <c r="CE54" s="19"/>
      <c r="CF54" s="19"/>
      <c r="CG54" s="19"/>
      <c r="CH54" s="256" t="s">
        <v>171</v>
      </c>
      <c r="CI54" s="255"/>
      <c r="CJ54" s="20"/>
      <c r="CK54" s="20"/>
      <c r="CL54" s="20"/>
      <c r="CM54" s="20"/>
      <c r="CN54" s="20"/>
      <c r="CO54" s="117"/>
      <c r="CP54" s="19"/>
      <c r="CQ54" s="19"/>
      <c r="CR54" s="19"/>
      <c r="CS54" s="19"/>
    </row>
    <row r="55" spans="9:194" ht="16.5" customHeight="1">
      <c r="I55" s="118"/>
      <c r="J55" s="17"/>
      <c r="K55" s="17"/>
      <c r="L55" s="260" t="s">
        <v>434</v>
      </c>
      <c r="M55" s="260"/>
      <c r="N55" s="260"/>
      <c r="O55" s="260"/>
      <c r="P55" s="260"/>
      <c r="Q55" s="260"/>
      <c r="R55" s="17"/>
      <c r="S55" s="17"/>
      <c r="T55" s="17"/>
      <c r="U55" s="118"/>
      <c r="V55" s="17"/>
      <c r="W55" s="17"/>
      <c r="AG55" s="118"/>
      <c r="AH55" s="17"/>
      <c r="AI55" s="17"/>
      <c r="AJ55" s="260" t="s">
        <v>444</v>
      </c>
      <c r="AK55" s="260"/>
      <c r="AL55" s="260"/>
      <c r="AM55" s="260"/>
      <c r="AN55" s="260"/>
      <c r="AO55" s="260"/>
      <c r="AP55" s="17"/>
      <c r="AQ55" s="17"/>
      <c r="AR55" s="17"/>
      <c r="AS55" s="118"/>
      <c r="AT55" s="17"/>
      <c r="AU55" s="17"/>
      <c r="AZ55" s="94"/>
      <c r="BA55" s="17"/>
      <c r="BB55" s="17"/>
      <c r="BC55" s="17"/>
      <c r="BD55" s="17"/>
      <c r="BE55" s="23"/>
      <c r="BF55" s="17"/>
      <c r="BG55" s="17"/>
      <c r="BH55" s="260" t="s">
        <v>181</v>
      </c>
      <c r="BI55" s="260"/>
      <c r="BJ55" s="260"/>
      <c r="BK55" s="260"/>
      <c r="BL55" s="260"/>
      <c r="BM55" s="260"/>
      <c r="BN55" s="17"/>
      <c r="BO55" s="17"/>
      <c r="BP55" s="17"/>
      <c r="BQ55" s="118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14"/>
      <c r="CC55" s="17"/>
      <c r="CD55" s="17"/>
      <c r="CE55" s="17"/>
      <c r="CF55" s="260" t="s">
        <v>193</v>
      </c>
      <c r="CG55" s="260"/>
      <c r="CH55" s="260"/>
      <c r="CI55" s="260"/>
      <c r="CJ55" s="260"/>
      <c r="CK55" s="260"/>
      <c r="CL55" s="17"/>
      <c r="CM55" s="17"/>
      <c r="CN55" s="17"/>
      <c r="CO55" s="118"/>
      <c r="CP55" s="17"/>
      <c r="CQ55" s="17"/>
      <c r="CR55" s="17"/>
      <c r="CS55" s="17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</row>
    <row r="56" spans="1:194" ht="16.5" customHeight="1">
      <c r="A56" s="90"/>
      <c r="B56" s="90"/>
      <c r="C56" s="90"/>
      <c r="D56" s="90"/>
      <c r="E56" s="90"/>
      <c r="F56" s="90"/>
      <c r="G56" s="90"/>
      <c r="H56" s="90"/>
      <c r="I56" s="131"/>
      <c r="J56" s="90"/>
      <c r="K56" s="90"/>
      <c r="L56" s="272"/>
      <c r="M56" s="273"/>
      <c r="N56" s="273"/>
      <c r="O56" s="273"/>
      <c r="P56" s="273"/>
      <c r="Q56" s="273"/>
      <c r="R56" s="90"/>
      <c r="S56" s="90"/>
      <c r="T56" s="90"/>
      <c r="U56" s="131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131"/>
      <c r="AH56" s="90"/>
      <c r="AI56" s="90"/>
      <c r="AJ56" s="272"/>
      <c r="AK56" s="273"/>
      <c r="AL56" s="273"/>
      <c r="AM56" s="273"/>
      <c r="AN56" s="273"/>
      <c r="AO56" s="273"/>
      <c r="AP56" s="90"/>
      <c r="AQ56" s="90"/>
      <c r="AR56" s="90"/>
      <c r="AS56" s="131"/>
      <c r="AT56" s="90"/>
      <c r="AU56" s="90"/>
      <c r="AV56" s="90"/>
      <c r="AW56" s="90"/>
      <c r="AX56" s="90"/>
      <c r="AY56" s="90"/>
      <c r="AZ56" s="94"/>
      <c r="BE56" s="23"/>
      <c r="BF56" s="17"/>
      <c r="BG56" s="17"/>
      <c r="BH56" s="264"/>
      <c r="BI56" s="264"/>
      <c r="BJ56" s="264"/>
      <c r="BK56" s="264"/>
      <c r="BL56" s="264"/>
      <c r="BM56" s="264"/>
      <c r="BN56" s="17"/>
      <c r="BO56" s="17"/>
      <c r="BP56" s="17"/>
      <c r="BQ56" s="118"/>
      <c r="BR56" s="17"/>
      <c r="BS56" s="17"/>
      <c r="BZ56" s="17"/>
      <c r="CA56" s="17"/>
      <c r="CB56" s="114"/>
      <c r="CC56" s="17"/>
      <c r="CD56" s="17"/>
      <c r="CE56" s="17"/>
      <c r="CF56" s="264"/>
      <c r="CG56" s="264"/>
      <c r="CH56" s="264"/>
      <c r="CI56" s="264"/>
      <c r="CJ56" s="264"/>
      <c r="CK56" s="264"/>
      <c r="CL56" s="17"/>
      <c r="CM56" s="17"/>
      <c r="CN56" s="17"/>
      <c r="CO56" s="118"/>
      <c r="CP56" s="17"/>
      <c r="CQ56" s="17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</row>
    <row r="57" spans="9:194" ht="16.5" customHeight="1" thickBot="1">
      <c r="I57" s="119"/>
      <c r="J57" s="115"/>
      <c r="K57" s="115"/>
      <c r="L57" s="17"/>
      <c r="M57" s="17"/>
      <c r="N57" s="17"/>
      <c r="O57" s="17"/>
      <c r="P57" s="17"/>
      <c r="Q57" s="17"/>
      <c r="R57" s="17"/>
      <c r="S57" s="17"/>
      <c r="T57" s="17"/>
      <c r="U57" s="119"/>
      <c r="V57" s="115"/>
      <c r="W57" s="115"/>
      <c r="AG57" s="119"/>
      <c r="AH57" s="115"/>
      <c r="AI57" s="115"/>
      <c r="AJ57" s="17"/>
      <c r="AK57" s="17"/>
      <c r="AL57" s="17"/>
      <c r="AM57" s="17"/>
      <c r="AN57" s="17"/>
      <c r="AO57" s="17"/>
      <c r="AP57" s="17"/>
      <c r="AQ57" s="17"/>
      <c r="AR57" s="17"/>
      <c r="AS57" s="119"/>
      <c r="AT57" s="115"/>
      <c r="AU57" s="115"/>
      <c r="BB57" s="17"/>
      <c r="BC57" s="17"/>
      <c r="BD57" s="17"/>
      <c r="BE57" s="23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19"/>
      <c r="BR57" s="115"/>
      <c r="BS57" s="115"/>
      <c r="BZ57" s="115"/>
      <c r="CA57" s="115"/>
      <c r="CB57" s="116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19"/>
      <c r="CP57" s="115"/>
      <c r="CQ57" s="115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</row>
    <row r="58" spans="6:95" s="18" customFormat="1" ht="16.5" customHeight="1">
      <c r="F58" s="21"/>
      <c r="G58" s="20"/>
      <c r="H58" s="255" t="s">
        <v>41</v>
      </c>
      <c r="I58" s="256"/>
      <c r="J58" s="19"/>
      <c r="K58" s="32"/>
      <c r="R58" s="21"/>
      <c r="S58" s="20"/>
      <c r="T58" s="255" t="s">
        <v>42</v>
      </c>
      <c r="U58" s="256"/>
      <c r="V58" s="19"/>
      <c r="W58" s="19"/>
      <c r="X58" s="117"/>
      <c r="Y58" s="19"/>
      <c r="Z58" s="19"/>
      <c r="AA58" s="19"/>
      <c r="AB58" s="19"/>
      <c r="AC58" s="19"/>
      <c r="AD58" s="21"/>
      <c r="AE58" s="20"/>
      <c r="AF58" s="255" t="s">
        <v>43</v>
      </c>
      <c r="AG58" s="256"/>
      <c r="AH58" s="19"/>
      <c r="AI58" s="113"/>
      <c r="AP58" s="21"/>
      <c r="AQ58" s="20"/>
      <c r="AR58" s="255" t="s">
        <v>44</v>
      </c>
      <c r="AS58" s="256"/>
      <c r="AT58" s="19"/>
      <c r="AU58" s="19"/>
      <c r="AV58" s="117"/>
      <c r="AW58" s="19"/>
      <c r="BA58" s="19"/>
      <c r="BB58" s="19"/>
      <c r="BC58" s="19"/>
      <c r="BD58" s="75"/>
      <c r="BE58" s="76"/>
      <c r="BF58" s="19"/>
      <c r="BG58" s="19"/>
      <c r="BH58" s="19"/>
      <c r="BI58" s="19"/>
      <c r="BN58" s="21"/>
      <c r="BO58" s="20"/>
      <c r="BP58" s="255" t="s">
        <v>113</v>
      </c>
      <c r="BQ58" s="256"/>
      <c r="BR58" s="19"/>
      <c r="BS58" s="19"/>
      <c r="BT58" s="117"/>
      <c r="BU58" s="19"/>
      <c r="BV58" s="19"/>
      <c r="BW58" s="19"/>
      <c r="BX58" s="19"/>
      <c r="BY58" s="113"/>
      <c r="BZ58" s="19"/>
      <c r="CA58" s="19"/>
      <c r="CB58" s="256" t="s">
        <v>114</v>
      </c>
      <c r="CC58" s="255"/>
      <c r="CD58" s="20"/>
      <c r="CE58" s="22"/>
      <c r="CF58" s="19"/>
      <c r="CG58" s="19"/>
      <c r="CH58" s="19"/>
      <c r="CI58" s="19"/>
      <c r="CJ58" s="19"/>
      <c r="CK58" s="19"/>
      <c r="CL58" s="21"/>
      <c r="CM58" s="20"/>
      <c r="CN58" s="255" t="s">
        <v>115</v>
      </c>
      <c r="CO58" s="256"/>
      <c r="CP58" s="19"/>
      <c r="CQ58" s="113"/>
    </row>
    <row r="59" spans="6:194" ht="16.5" customHeight="1">
      <c r="F59" s="261" t="s">
        <v>383</v>
      </c>
      <c r="G59" s="260"/>
      <c r="H59" s="260"/>
      <c r="I59" s="260"/>
      <c r="J59" s="260"/>
      <c r="K59" s="268"/>
      <c r="R59" s="261" t="s">
        <v>384</v>
      </c>
      <c r="S59" s="260"/>
      <c r="T59" s="260"/>
      <c r="U59" s="260"/>
      <c r="V59" s="260"/>
      <c r="W59" s="260"/>
      <c r="X59" s="118"/>
      <c r="Y59" s="17"/>
      <c r="Z59" s="17"/>
      <c r="AA59" s="17"/>
      <c r="AB59" s="17"/>
      <c r="AC59" s="17"/>
      <c r="AD59" s="261" t="s">
        <v>385</v>
      </c>
      <c r="AE59" s="260"/>
      <c r="AF59" s="260"/>
      <c r="AG59" s="260"/>
      <c r="AH59" s="260"/>
      <c r="AI59" s="262"/>
      <c r="AP59" s="261" t="s">
        <v>386</v>
      </c>
      <c r="AQ59" s="260"/>
      <c r="AR59" s="260"/>
      <c r="AS59" s="260"/>
      <c r="AT59" s="260"/>
      <c r="AU59" s="260"/>
      <c r="AV59" s="118"/>
      <c r="AW59" s="17"/>
      <c r="BA59" s="17"/>
      <c r="BB59" s="70"/>
      <c r="BC59" s="70"/>
      <c r="BD59" s="70"/>
      <c r="BE59" s="69"/>
      <c r="BF59" s="70"/>
      <c r="BG59" s="70"/>
      <c r="BH59" s="17"/>
      <c r="BI59" s="17"/>
      <c r="BN59" s="261" t="s">
        <v>382</v>
      </c>
      <c r="BO59" s="260"/>
      <c r="BP59" s="260"/>
      <c r="BQ59" s="260"/>
      <c r="BR59" s="260"/>
      <c r="BS59" s="260"/>
      <c r="BT59" s="118"/>
      <c r="BU59" s="17"/>
      <c r="BV59" s="17"/>
      <c r="BW59" s="17"/>
      <c r="BX59" s="17"/>
      <c r="BY59" s="114"/>
      <c r="BZ59" s="260" t="s">
        <v>323</v>
      </c>
      <c r="CA59" s="260"/>
      <c r="CB59" s="260"/>
      <c r="CC59" s="260"/>
      <c r="CD59" s="260"/>
      <c r="CE59" s="268"/>
      <c r="CF59" s="17"/>
      <c r="CG59" s="17"/>
      <c r="CH59" s="17"/>
      <c r="CI59" s="17"/>
      <c r="CJ59" s="17"/>
      <c r="CK59" s="17"/>
      <c r="CL59" s="261" t="s">
        <v>387</v>
      </c>
      <c r="CM59" s="260"/>
      <c r="CN59" s="260"/>
      <c r="CO59" s="260"/>
      <c r="CP59" s="260"/>
      <c r="CQ59" s="262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</row>
    <row r="60" spans="6:194" ht="16.5" customHeight="1">
      <c r="F60" s="263"/>
      <c r="G60" s="264"/>
      <c r="H60" s="264"/>
      <c r="I60" s="264"/>
      <c r="J60" s="264"/>
      <c r="K60" s="267"/>
      <c r="R60" s="263"/>
      <c r="S60" s="264"/>
      <c r="T60" s="264"/>
      <c r="U60" s="264"/>
      <c r="V60" s="264"/>
      <c r="W60" s="264"/>
      <c r="X60" s="118"/>
      <c r="Y60" s="17"/>
      <c r="Z60" s="17"/>
      <c r="AA60" s="17"/>
      <c r="AB60" s="17"/>
      <c r="AC60" s="17"/>
      <c r="AD60" s="263"/>
      <c r="AE60" s="264"/>
      <c r="AF60" s="264"/>
      <c r="AG60" s="264"/>
      <c r="AH60" s="264"/>
      <c r="AI60" s="265"/>
      <c r="AP60" s="263"/>
      <c r="AQ60" s="264"/>
      <c r="AR60" s="264"/>
      <c r="AS60" s="264"/>
      <c r="AT60" s="264"/>
      <c r="AU60" s="264"/>
      <c r="AV60" s="118"/>
      <c r="AW60" s="17"/>
      <c r="BA60" s="17"/>
      <c r="BB60" s="72"/>
      <c r="BC60" s="72"/>
      <c r="BD60" s="72"/>
      <c r="BE60" s="71"/>
      <c r="BF60" s="72"/>
      <c r="BG60" s="72"/>
      <c r="BH60" s="17"/>
      <c r="BI60" s="17"/>
      <c r="BN60" s="263"/>
      <c r="BO60" s="264"/>
      <c r="BP60" s="264"/>
      <c r="BQ60" s="264"/>
      <c r="BR60" s="264"/>
      <c r="BS60" s="264"/>
      <c r="BT60" s="118"/>
      <c r="BU60" s="17"/>
      <c r="BV60" s="17"/>
      <c r="BW60" s="17"/>
      <c r="BX60" s="17"/>
      <c r="BY60" s="114"/>
      <c r="BZ60" s="266"/>
      <c r="CA60" s="264"/>
      <c r="CB60" s="264"/>
      <c r="CC60" s="264"/>
      <c r="CD60" s="264"/>
      <c r="CE60" s="267"/>
      <c r="CF60" s="17"/>
      <c r="CG60" s="17"/>
      <c r="CH60" s="17"/>
      <c r="CI60" s="17"/>
      <c r="CJ60" s="17"/>
      <c r="CK60" s="17"/>
      <c r="CL60" s="263"/>
      <c r="CM60" s="264"/>
      <c r="CN60" s="264"/>
      <c r="CO60" s="264"/>
      <c r="CP60" s="264"/>
      <c r="CQ60" s="265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</row>
    <row r="61" spans="6:194" ht="16.5" customHeight="1">
      <c r="F61" s="27"/>
      <c r="G61" s="25"/>
      <c r="H61" s="25"/>
      <c r="I61" s="25"/>
      <c r="J61" s="25"/>
      <c r="K61" s="26"/>
      <c r="R61" s="27"/>
      <c r="S61" s="25"/>
      <c r="T61" s="25"/>
      <c r="U61" s="25"/>
      <c r="V61" s="25"/>
      <c r="W61" s="25"/>
      <c r="X61" s="118"/>
      <c r="Y61" s="17"/>
      <c r="Z61" s="17"/>
      <c r="AA61" s="17"/>
      <c r="AB61" s="17"/>
      <c r="AC61" s="17"/>
      <c r="AD61" s="27"/>
      <c r="AE61" s="25"/>
      <c r="AF61" s="25"/>
      <c r="AG61" s="25"/>
      <c r="AH61" s="25"/>
      <c r="AI61" s="121"/>
      <c r="AP61" s="27"/>
      <c r="AQ61" s="25"/>
      <c r="AR61" s="25"/>
      <c r="AS61" s="25"/>
      <c r="AT61" s="25"/>
      <c r="AU61" s="25"/>
      <c r="AV61" s="125"/>
      <c r="AW61" s="126"/>
      <c r="AZ61" s="17"/>
      <c r="BA61" s="17"/>
      <c r="BB61" s="25"/>
      <c r="BC61" s="25"/>
      <c r="BD61" s="25"/>
      <c r="BE61" s="77"/>
      <c r="BF61" s="25"/>
      <c r="BG61" s="25"/>
      <c r="BH61" s="17"/>
      <c r="BI61" s="17"/>
      <c r="BN61" s="27"/>
      <c r="BO61" s="25"/>
      <c r="BP61" s="25"/>
      <c r="BQ61" s="25"/>
      <c r="BR61" s="25"/>
      <c r="BS61" s="25"/>
      <c r="BT61" s="118"/>
      <c r="BU61" s="17"/>
      <c r="BV61" s="17"/>
      <c r="BW61" s="17"/>
      <c r="BX61" s="126"/>
      <c r="BY61" s="130"/>
      <c r="BZ61" s="25"/>
      <c r="CA61" s="25"/>
      <c r="CB61" s="25"/>
      <c r="CC61" s="25"/>
      <c r="CD61" s="25"/>
      <c r="CE61" s="26"/>
      <c r="CF61" s="17"/>
      <c r="CG61" s="17"/>
      <c r="CH61" s="17"/>
      <c r="CI61" s="17"/>
      <c r="CJ61" s="17"/>
      <c r="CK61" s="17"/>
      <c r="CL61" s="27"/>
      <c r="CM61" s="25"/>
      <c r="CN61" s="25"/>
      <c r="CO61" s="25"/>
      <c r="CP61" s="25"/>
      <c r="CQ61" s="121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</row>
    <row r="62" spans="4:194" ht="16.5" customHeight="1">
      <c r="D62" s="246" t="s">
        <v>298</v>
      </c>
      <c r="E62" s="247"/>
      <c r="F62" s="247"/>
      <c r="G62" s="248"/>
      <c r="J62" s="246" t="s">
        <v>299</v>
      </c>
      <c r="K62" s="247"/>
      <c r="L62" s="247"/>
      <c r="M62" s="248"/>
      <c r="P62" s="246" t="s">
        <v>300</v>
      </c>
      <c r="Q62" s="247"/>
      <c r="R62" s="247"/>
      <c r="S62" s="248"/>
      <c r="V62" s="246" t="s">
        <v>301</v>
      </c>
      <c r="W62" s="247"/>
      <c r="X62" s="247"/>
      <c r="Y62" s="248"/>
      <c r="AB62" s="246" t="s">
        <v>302</v>
      </c>
      <c r="AC62" s="247"/>
      <c r="AD62" s="247"/>
      <c r="AE62" s="248"/>
      <c r="AH62" s="246" t="s">
        <v>303</v>
      </c>
      <c r="AI62" s="247"/>
      <c r="AJ62" s="247"/>
      <c r="AK62" s="248"/>
      <c r="AN62" s="246" t="s">
        <v>304</v>
      </c>
      <c r="AO62" s="247"/>
      <c r="AP62" s="247"/>
      <c r="AQ62" s="248"/>
      <c r="AT62" s="246" t="s">
        <v>305</v>
      </c>
      <c r="AU62" s="247"/>
      <c r="AV62" s="247"/>
      <c r="AW62" s="248"/>
      <c r="AX62" s="33"/>
      <c r="AY62" s="17"/>
      <c r="AZ62" s="73"/>
      <c r="BA62" s="73"/>
      <c r="BB62" s="73"/>
      <c r="BC62" s="246" t="s">
        <v>306</v>
      </c>
      <c r="BD62" s="247"/>
      <c r="BE62" s="247"/>
      <c r="BF62" s="248"/>
      <c r="BG62" s="73"/>
      <c r="BH62" s="73"/>
      <c r="BI62" s="73"/>
      <c r="BL62" s="246" t="s">
        <v>307</v>
      </c>
      <c r="BM62" s="247"/>
      <c r="BN62" s="247"/>
      <c r="BO62" s="248"/>
      <c r="BR62" s="246" t="s">
        <v>308</v>
      </c>
      <c r="BS62" s="247"/>
      <c r="BT62" s="247"/>
      <c r="BU62" s="248"/>
      <c r="BX62" s="246" t="s">
        <v>309</v>
      </c>
      <c r="BY62" s="247"/>
      <c r="BZ62" s="247"/>
      <c r="CA62" s="248"/>
      <c r="CD62" s="246" t="s">
        <v>310</v>
      </c>
      <c r="CE62" s="247"/>
      <c r="CF62" s="247"/>
      <c r="CG62" s="248"/>
      <c r="CJ62" s="246" t="s">
        <v>311</v>
      </c>
      <c r="CK62" s="247"/>
      <c r="CL62" s="247"/>
      <c r="CM62" s="248"/>
      <c r="CP62" s="246" t="s">
        <v>312</v>
      </c>
      <c r="CQ62" s="247"/>
      <c r="CR62" s="247"/>
      <c r="CS62" s="248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</row>
    <row r="63" spans="4:194" ht="16.5" customHeight="1">
      <c r="D63" s="249"/>
      <c r="E63" s="250"/>
      <c r="F63" s="250"/>
      <c r="G63" s="251"/>
      <c r="J63" s="249"/>
      <c r="K63" s="250"/>
      <c r="L63" s="250"/>
      <c r="M63" s="251"/>
      <c r="P63" s="249"/>
      <c r="Q63" s="250"/>
      <c r="R63" s="250"/>
      <c r="S63" s="251"/>
      <c r="V63" s="249"/>
      <c r="W63" s="250"/>
      <c r="X63" s="250"/>
      <c r="Y63" s="251"/>
      <c r="AB63" s="249"/>
      <c r="AC63" s="250"/>
      <c r="AD63" s="250"/>
      <c r="AE63" s="251"/>
      <c r="AH63" s="249"/>
      <c r="AI63" s="250"/>
      <c r="AJ63" s="250"/>
      <c r="AK63" s="251"/>
      <c r="AN63" s="249"/>
      <c r="AO63" s="250"/>
      <c r="AP63" s="250"/>
      <c r="AQ63" s="251"/>
      <c r="AT63" s="249"/>
      <c r="AU63" s="250"/>
      <c r="AV63" s="250"/>
      <c r="AW63" s="251"/>
      <c r="AX63" s="33"/>
      <c r="AY63" s="17"/>
      <c r="AZ63" s="73"/>
      <c r="BA63" s="73"/>
      <c r="BB63" s="73"/>
      <c r="BC63" s="249"/>
      <c r="BD63" s="250"/>
      <c r="BE63" s="250"/>
      <c r="BF63" s="251"/>
      <c r="BG63" s="73"/>
      <c r="BH63" s="73"/>
      <c r="BI63" s="73"/>
      <c r="BL63" s="249"/>
      <c r="BM63" s="250"/>
      <c r="BN63" s="250"/>
      <c r="BO63" s="251"/>
      <c r="BR63" s="249"/>
      <c r="BS63" s="250"/>
      <c r="BT63" s="250"/>
      <c r="BU63" s="251"/>
      <c r="BX63" s="249"/>
      <c r="BY63" s="250"/>
      <c r="BZ63" s="250"/>
      <c r="CA63" s="251"/>
      <c r="CD63" s="249"/>
      <c r="CE63" s="250"/>
      <c r="CF63" s="250"/>
      <c r="CG63" s="251"/>
      <c r="CJ63" s="249"/>
      <c r="CK63" s="250"/>
      <c r="CL63" s="250"/>
      <c r="CM63" s="251"/>
      <c r="CP63" s="249"/>
      <c r="CQ63" s="250"/>
      <c r="CR63" s="250"/>
      <c r="CS63" s="251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</row>
    <row r="64" spans="4:194" ht="16.5" customHeight="1">
      <c r="D64" s="249"/>
      <c r="E64" s="250"/>
      <c r="F64" s="250"/>
      <c r="G64" s="251"/>
      <c r="J64" s="249"/>
      <c r="K64" s="250"/>
      <c r="L64" s="250"/>
      <c r="M64" s="251"/>
      <c r="P64" s="249"/>
      <c r="Q64" s="250"/>
      <c r="R64" s="250"/>
      <c r="S64" s="251"/>
      <c r="V64" s="249"/>
      <c r="W64" s="250"/>
      <c r="X64" s="250"/>
      <c r="Y64" s="251"/>
      <c r="AB64" s="249"/>
      <c r="AC64" s="250"/>
      <c r="AD64" s="250"/>
      <c r="AE64" s="251"/>
      <c r="AH64" s="249"/>
      <c r="AI64" s="250"/>
      <c r="AJ64" s="250"/>
      <c r="AK64" s="251"/>
      <c r="AN64" s="249"/>
      <c r="AO64" s="250"/>
      <c r="AP64" s="250"/>
      <c r="AQ64" s="251"/>
      <c r="AT64" s="249"/>
      <c r="AU64" s="250"/>
      <c r="AV64" s="250"/>
      <c r="AW64" s="251"/>
      <c r="AX64" s="33"/>
      <c r="AY64" s="17"/>
      <c r="AZ64" s="73"/>
      <c r="BA64" s="73"/>
      <c r="BB64" s="73"/>
      <c r="BC64" s="249"/>
      <c r="BD64" s="250"/>
      <c r="BE64" s="250"/>
      <c r="BF64" s="251"/>
      <c r="BG64" s="73"/>
      <c r="BH64" s="73"/>
      <c r="BI64" s="73"/>
      <c r="BL64" s="249"/>
      <c r="BM64" s="250"/>
      <c r="BN64" s="250"/>
      <c r="BO64" s="251"/>
      <c r="BR64" s="249"/>
      <c r="BS64" s="250"/>
      <c r="BT64" s="250"/>
      <c r="BU64" s="251"/>
      <c r="BX64" s="249"/>
      <c r="BY64" s="250"/>
      <c r="BZ64" s="250"/>
      <c r="CA64" s="251"/>
      <c r="CD64" s="249"/>
      <c r="CE64" s="250"/>
      <c r="CF64" s="250"/>
      <c r="CG64" s="251"/>
      <c r="CJ64" s="249"/>
      <c r="CK64" s="250"/>
      <c r="CL64" s="250"/>
      <c r="CM64" s="251"/>
      <c r="CP64" s="249"/>
      <c r="CQ64" s="250"/>
      <c r="CR64" s="250"/>
      <c r="CS64" s="251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</row>
    <row r="65" spans="4:194" ht="16.5" customHeight="1">
      <c r="D65" s="249"/>
      <c r="E65" s="250"/>
      <c r="F65" s="250"/>
      <c r="G65" s="251"/>
      <c r="J65" s="249"/>
      <c r="K65" s="250"/>
      <c r="L65" s="250"/>
      <c r="M65" s="251"/>
      <c r="P65" s="249"/>
      <c r="Q65" s="250"/>
      <c r="R65" s="250"/>
      <c r="S65" s="251"/>
      <c r="V65" s="249"/>
      <c r="W65" s="250"/>
      <c r="X65" s="250"/>
      <c r="Y65" s="251"/>
      <c r="AB65" s="249"/>
      <c r="AC65" s="250"/>
      <c r="AD65" s="250"/>
      <c r="AE65" s="251"/>
      <c r="AH65" s="249"/>
      <c r="AI65" s="250"/>
      <c r="AJ65" s="250"/>
      <c r="AK65" s="251"/>
      <c r="AN65" s="249"/>
      <c r="AO65" s="250"/>
      <c r="AP65" s="250"/>
      <c r="AQ65" s="251"/>
      <c r="AT65" s="249"/>
      <c r="AU65" s="250"/>
      <c r="AV65" s="250"/>
      <c r="AW65" s="251"/>
      <c r="AX65" s="33"/>
      <c r="AY65" s="17"/>
      <c r="AZ65" s="73"/>
      <c r="BA65" s="73"/>
      <c r="BB65" s="74"/>
      <c r="BC65" s="249"/>
      <c r="BD65" s="250"/>
      <c r="BE65" s="250"/>
      <c r="BF65" s="251"/>
      <c r="BG65" s="73"/>
      <c r="BH65" s="73"/>
      <c r="BI65" s="73"/>
      <c r="BL65" s="249"/>
      <c r="BM65" s="250"/>
      <c r="BN65" s="250"/>
      <c r="BO65" s="251"/>
      <c r="BR65" s="249"/>
      <c r="BS65" s="250"/>
      <c r="BT65" s="250"/>
      <c r="BU65" s="251"/>
      <c r="BX65" s="249"/>
      <c r="BY65" s="250"/>
      <c r="BZ65" s="250"/>
      <c r="CA65" s="251"/>
      <c r="CD65" s="249"/>
      <c r="CE65" s="250"/>
      <c r="CF65" s="250"/>
      <c r="CG65" s="251"/>
      <c r="CJ65" s="249"/>
      <c r="CK65" s="250"/>
      <c r="CL65" s="250"/>
      <c r="CM65" s="251"/>
      <c r="CP65" s="249"/>
      <c r="CQ65" s="250"/>
      <c r="CR65" s="250"/>
      <c r="CS65" s="251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</row>
    <row r="66" spans="4:194" ht="16.5" customHeight="1">
      <c r="D66" s="249"/>
      <c r="E66" s="250"/>
      <c r="F66" s="250"/>
      <c r="G66" s="251"/>
      <c r="J66" s="249"/>
      <c r="K66" s="250"/>
      <c r="L66" s="250"/>
      <c r="M66" s="251"/>
      <c r="P66" s="249"/>
      <c r="Q66" s="250"/>
      <c r="R66" s="250"/>
      <c r="S66" s="251"/>
      <c r="V66" s="249"/>
      <c r="W66" s="250"/>
      <c r="X66" s="250"/>
      <c r="Y66" s="251"/>
      <c r="AB66" s="249"/>
      <c r="AC66" s="250"/>
      <c r="AD66" s="250"/>
      <c r="AE66" s="251"/>
      <c r="AH66" s="249"/>
      <c r="AI66" s="250"/>
      <c r="AJ66" s="250"/>
      <c r="AK66" s="251"/>
      <c r="AN66" s="249"/>
      <c r="AO66" s="250"/>
      <c r="AP66" s="250"/>
      <c r="AQ66" s="251"/>
      <c r="AT66" s="249"/>
      <c r="AU66" s="250"/>
      <c r="AV66" s="250"/>
      <c r="AW66" s="251"/>
      <c r="AX66" s="33"/>
      <c r="AY66" s="17"/>
      <c r="AZ66" s="73"/>
      <c r="BA66" s="73"/>
      <c r="BB66" s="73"/>
      <c r="BC66" s="249"/>
      <c r="BD66" s="250"/>
      <c r="BE66" s="250"/>
      <c r="BF66" s="251"/>
      <c r="BG66" s="73"/>
      <c r="BH66" s="73"/>
      <c r="BI66" s="73"/>
      <c r="BL66" s="249"/>
      <c r="BM66" s="250"/>
      <c r="BN66" s="250"/>
      <c r="BO66" s="251"/>
      <c r="BR66" s="249"/>
      <c r="BS66" s="250"/>
      <c r="BT66" s="250"/>
      <c r="BU66" s="251"/>
      <c r="BX66" s="249"/>
      <c r="BY66" s="250"/>
      <c r="BZ66" s="250"/>
      <c r="CA66" s="251"/>
      <c r="CD66" s="249"/>
      <c r="CE66" s="250"/>
      <c r="CF66" s="250"/>
      <c r="CG66" s="251"/>
      <c r="CJ66" s="249"/>
      <c r="CK66" s="250"/>
      <c r="CL66" s="250"/>
      <c r="CM66" s="251"/>
      <c r="CP66" s="249"/>
      <c r="CQ66" s="250"/>
      <c r="CR66" s="250"/>
      <c r="CS66" s="251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</row>
    <row r="67" spans="4:194" ht="16.5" customHeight="1">
      <c r="D67" s="249"/>
      <c r="E67" s="250"/>
      <c r="F67" s="250"/>
      <c r="G67" s="251"/>
      <c r="J67" s="249"/>
      <c r="K67" s="250"/>
      <c r="L67" s="250"/>
      <c r="M67" s="251"/>
      <c r="P67" s="249"/>
      <c r="Q67" s="250"/>
      <c r="R67" s="250"/>
      <c r="S67" s="251"/>
      <c r="V67" s="249"/>
      <c r="W67" s="250"/>
      <c r="X67" s="250"/>
      <c r="Y67" s="251"/>
      <c r="AB67" s="249"/>
      <c r="AC67" s="250"/>
      <c r="AD67" s="250"/>
      <c r="AE67" s="251"/>
      <c r="AH67" s="249"/>
      <c r="AI67" s="250"/>
      <c r="AJ67" s="250"/>
      <c r="AK67" s="251"/>
      <c r="AN67" s="249"/>
      <c r="AO67" s="250"/>
      <c r="AP67" s="250"/>
      <c r="AQ67" s="251"/>
      <c r="AT67" s="249"/>
      <c r="AU67" s="250"/>
      <c r="AV67" s="250"/>
      <c r="AW67" s="251"/>
      <c r="AX67" s="33"/>
      <c r="AY67" s="17"/>
      <c r="AZ67" s="73"/>
      <c r="BA67" s="73"/>
      <c r="BB67" s="73"/>
      <c r="BC67" s="249"/>
      <c r="BD67" s="250"/>
      <c r="BE67" s="250"/>
      <c r="BF67" s="251"/>
      <c r="BG67" s="73"/>
      <c r="BH67" s="73"/>
      <c r="BI67" s="73"/>
      <c r="BL67" s="249"/>
      <c r="BM67" s="250"/>
      <c r="BN67" s="250"/>
      <c r="BO67" s="251"/>
      <c r="BR67" s="249"/>
      <c r="BS67" s="250"/>
      <c r="BT67" s="250"/>
      <c r="BU67" s="251"/>
      <c r="BX67" s="249"/>
      <c r="BY67" s="250"/>
      <c r="BZ67" s="250"/>
      <c r="CA67" s="251"/>
      <c r="CD67" s="249"/>
      <c r="CE67" s="250"/>
      <c r="CF67" s="250"/>
      <c r="CG67" s="251"/>
      <c r="CJ67" s="249"/>
      <c r="CK67" s="250"/>
      <c r="CL67" s="250"/>
      <c r="CM67" s="251"/>
      <c r="CP67" s="249"/>
      <c r="CQ67" s="250"/>
      <c r="CR67" s="250"/>
      <c r="CS67" s="251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</row>
    <row r="68" spans="4:194" ht="16.5" customHeight="1">
      <c r="D68" s="252"/>
      <c r="E68" s="253"/>
      <c r="F68" s="253"/>
      <c r="G68" s="254"/>
      <c r="J68" s="252"/>
      <c r="K68" s="253"/>
      <c r="L68" s="253"/>
      <c r="M68" s="254"/>
      <c r="P68" s="252"/>
      <c r="Q68" s="253"/>
      <c r="R68" s="253"/>
      <c r="S68" s="254"/>
      <c r="V68" s="252"/>
      <c r="W68" s="253"/>
      <c r="X68" s="253"/>
      <c r="Y68" s="254"/>
      <c r="AB68" s="252"/>
      <c r="AC68" s="253"/>
      <c r="AD68" s="253"/>
      <c r="AE68" s="254"/>
      <c r="AH68" s="252"/>
      <c r="AI68" s="253"/>
      <c r="AJ68" s="253"/>
      <c r="AK68" s="254"/>
      <c r="AN68" s="252"/>
      <c r="AO68" s="253"/>
      <c r="AP68" s="253"/>
      <c r="AQ68" s="254"/>
      <c r="AT68" s="252"/>
      <c r="AU68" s="253"/>
      <c r="AV68" s="253"/>
      <c r="AW68" s="254"/>
      <c r="AX68" s="33"/>
      <c r="AY68" s="17"/>
      <c r="AZ68" s="73"/>
      <c r="BA68" s="73"/>
      <c r="BB68" s="74"/>
      <c r="BC68" s="252"/>
      <c r="BD68" s="253"/>
      <c r="BE68" s="253"/>
      <c r="BF68" s="254"/>
      <c r="BG68" s="73"/>
      <c r="BH68" s="73"/>
      <c r="BI68" s="73"/>
      <c r="BL68" s="252"/>
      <c r="BM68" s="253"/>
      <c r="BN68" s="253"/>
      <c r="BO68" s="254"/>
      <c r="BR68" s="252"/>
      <c r="BS68" s="253"/>
      <c r="BT68" s="253"/>
      <c r="BU68" s="254"/>
      <c r="BX68" s="252"/>
      <c r="BY68" s="253"/>
      <c r="BZ68" s="253"/>
      <c r="CA68" s="254"/>
      <c r="CD68" s="252"/>
      <c r="CE68" s="253"/>
      <c r="CF68" s="253"/>
      <c r="CG68" s="254"/>
      <c r="CJ68" s="252"/>
      <c r="CK68" s="253"/>
      <c r="CL68" s="253"/>
      <c r="CM68" s="254"/>
      <c r="CP68" s="252"/>
      <c r="CQ68" s="253"/>
      <c r="CR68" s="253"/>
      <c r="CS68" s="254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</row>
    <row r="69" spans="1:194" ht="16.5" customHeight="1">
      <c r="A69" s="90"/>
      <c r="B69" s="90"/>
      <c r="C69" s="90"/>
      <c r="D69" s="90"/>
      <c r="E69" s="90"/>
      <c r="F69" s="90"/>
      <c r="G69" s="90"/>
      <c r="H69" s="129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2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1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131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17"/>
      <c r="BK69" s="17"/>
      <c r="BL69" s="17"/>
      <c r="BM69" s="17"/>
      <c r="BN69" s="17"/>
      <c r="BO69" s="17"/>
      <c r="BP69" s="17"/>
      <c r="BQ69" s="23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14"/>
      <c r="CO69" s="17"/>
      <c r="CP69" s="17"/>
      <c r="CQ69" s="17"/>
      <c r="CR69" s="17"/>
      <c r="CS69" s="17"/>
      <c r="CT69" s="17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</row>
    <row r="70" spans="8:194" ht="16.5" customHeight="1">
      <c r="H70" s="114"/>
      <c r="I70" s="17"/>
      <c r="J70" s="17"/>
      <c r="K70" s="17"/>
      <c r="L70" s="243" t="s">
        <v>448</v>
      </c>
      <c r="M70" s="243"/>
      <c r="N70" s="243"/>
      <c r="O70" s="243"/>
      <c r="P70" s="243"/>
      <c r="Q70" s="243"/>
      <c r="R70" s="17"/>
      <c r="S70" s="17"/>
      <c r="T70" s="24"/>
      <c r="AG70" s="23"/>
      <c r="AH70" s="17"/>
      <c r="AI70" s="17"/>
      <c r="AJ70" s="259"/>
      <c r="AK70" s="260"/>
      <c r="AL70" s="260"/>
      <c r="AM70" s="260"/>
      <c r="AN70" s="260"/>
      <c r="AO70" s="260"/>
      <c r="AP70" s="17"/>
      <c r="AQ70" s="17"/>
      <c r="AR70" s="17"/>
      <c r="AS70" s="118"/>
      <c r="BC70" s="17"/>
      <c r="BD70" s="17"/>
      <c r="BE70" s="17"/>
      <c r="BF70" s="17"/>
      <c r="BG70" s="17"/>
      <c r="BH70" s="78"/>
      <c r="BI70" s="78"/>
      <c r="BJ70" s="110"/>
      <c r="BK70" s="78"/>
      <c r="BL70" s="78"/>
      <c r="BM70" s="78"/>
      <c r="BN70" s="17"/>
      <c r="BO70" s="17"/>
      <c r="BP70" s="17"/>
      <c r="BQ70" s="23"/>
      <c r="BR70" s="17"/>
      <c r="BS70" s="17"/>
      <c r="BT70" s="17"/>
      <c r="BU70" s="17"/>
      <c r="BV70" s="17"/>
      <c r="BW70" s="17"/>
      <c r="BX70" s="17"/>
      <c r="BY70" s="17"/>
      <c r="BZ70" s="259"/>
      <c r="CA70" s="260"/>
      <c r="CB70" s="260"/>
      <c r="CC70" s="260"/>
      <c r="CD70" s="260"/>
      <c r="CE70" s="260"/>
      <c r="CF70" s="78"/>
      <c r="CG70" s="70"/>
      <c r="CH70" s="70"/>
      <c r="CI70" s="70"/>
      <c r="CJ70" s="70"/>
      <c r="CK70" s="70"/>
      <c r="CL70" s="17"/>
      <c r="CM70" s="17"/>
      <c r="CN70" s="114"/>
      <c r="CO70" s="17"/>
      <c r="CP70" s="17"/>
      <c r="CQ70" s="17"/>
      <c r="CR70" s="17"/>
      <c r="CS70" s="17"/>
      <c r="CT70" s="17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</row>
    <row r="71" spans="8:194" ht="16.5" customHeight="1">
      <c r="H71" s="114"/>
      <c r="I71" s="17"/>
      <c r="J71" s="17"/>
      <c r="K71" s="17"/>
      <c r="L71" s="242"/>
      <c r="M71" s="242"/>
      <c r="N71" s="242"/>
      <c r="O71" s="242"/>
      <c r="P71" s="242"/>
      <c r="Q71" s="242"/>
      <c r="R71" s="17"/>
      <c r="S71" s="17"/>
      <c r="T71" s="24"/>
      <c r="AG71" s="23"/>
      <c r="AH71" s="17"/>
      <c r="AI71" s="17"/>
      <c r="AJ71" s="260" t="s">
        <v>443</v>
      </c>
      <c r="AK71" s="260"/>
      <c r="AL71" s="260"/>
      <c r="AM71" s="260"/>
      <c r="AN71" s="260"/>
      <c r="AO71" s="260"/>
      <c r="AP71" s="17"/>
      <c r="AQ71" s="17"/>
      <c r="AR71" s="17"/>
      <c r="AS71" s="118"/>
      <c r="BJ71" s="94"/>
      <c r="BK71" s="17"/>
      <c r="BL71" s="17"/>
      <c r="BM71" s="17"/>
      <c r="BN71" s="17"/>
      <c r="BO71" s="17"/>
      <c r="BP71" s="17"/>
      <c r="BQ71" s="23"/>
      <c r="BR71" s="17"/>
      <c r="BS71" s="17"/>
      <c r="BT71" s="17"/>
      <c r="BU71" s="17"/>
      <c r="BV71" s="17"/>
      <c r="BW71" s="17"/>
      <c r="BX71" s="17"/>
      <c r="BY71" s="17"/>
      <c r="BZ71" s="260" t="s">
        <v>388</v>
      </c>
      <c r="CA71" s="260"/>
      <c r="CB71" s="260"/>
      <c r="CC71" s="260"/>
      <c r="CD71" s="260"/>
      <c r="CE71" s="260"/>
      <c r="CF71" s="17"/>
      <c r="CG71" s="17"/>
      <c r="CH71" s="17"/>
      <c r="CI71" s="17"/>
      <c r="CJ71" s="17"/>
      <c r="CK71" s="17"/>
      <c r="CL71" s="17"/>
      <c r="CM71" s="17"/>
      <c r="CN71" s="114"/>
      <c r="CO71" s="17"/>
      <c r="CP71" s="17"/>
      <c r="CQ71" s="17"/>
      <c r="CR71" s="17"/>
      <c r="CS71" s="17"/>
      <c r="CT71" s="17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</row>
    <row r="72" spans="8:98" s="18" customFormat="1" ht="16.5" customHeight="1" thickBot="1">
      <c r="H72" s="113"/>
      <c r="I72" s="19"/>
      <c r="J72" s="19"/>
      <c r="K72" s="19"/>
      <c r="L72" s="19"/>
      <c r="M72" s="19"/>
      <c r="N72" s="256" t="s">
        <v>49</v>
      </c>
      <c r="O72" s="258"/>
      <c r="P72" s="29"/>
      <c r="Q72" s="29"/>
      <c r="R72" s="29"/>
      <c r="S72" s="29"/>
      <c r="T72" s="30"/>
      <c r="AG72" s="28"/>
      <c r="AH72" s="29"/>
      <c r="AI72" s="29"/>
      <c r="AJ72" s="29"/>
      <c r="AK72" s="29"/>
      <c r="AL72" s="258" t="s">
        <v>50</v>
      </c>
      <c r="AM72" s="256"/>
      <c r="AN72" s="19"/>
      <c r="AO72" s="19"/>
      <c r="AP72" s="19"/>
      <c r="AQ72" s="19"/>
      <c r="AR72" s="19"/>
      <c r="AS72" s="117"/>
      <c r="BJ72" s="93"/>
      <c r="BK72" s="19"/>
      <c r="BL72" s="19"/>
      <c r="BM72" s="19"/>
      <c r="BN72" s="19"/>
      <c r="BO72" s="19"/>
      <c r="BP72" s="19"/>
      <c r="BQ72" s="28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58" t="s">
        <v>326</v>
      </c>
      <c r="CC72" s="256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13"/>
      <c r="CO72" s="19"/>
      <c r="CP72" s="19"/>
      <c r="CQ72" s="19"/>
      <c r="CR72" s="19"/>
      <c r="CS72" s="19"/>
      <c r="CT72" s="19"/>
    </row>
    <row r="73" spans="9:194" ht="16.5" customHeight="1">
      <c r="I73" s="141"/>
      <c r="J73" s="141"/>
      <c r="K73" s="141"/>
      <c r="L73" s="141"/>
      <c r="M73" s="141"/>
      <c r="N73" s="143"/>
      <c r="O73" s="17"/>
      <c r="P73" s="17"/>
      <c r="Q73" s="17"/>
      <c r="R73" s="118"/>
      <c r="S73" s="17"/>
      <c r="T73" s="17"/>
      <c r="U73" s="17"/>
      <c r="V73" s="17"/>
      <c r="W73" s="17"/>
      <c r="AD73" s="17"/>
      <c r="AE73" s="17"/>
      <c r="AF73" s="17"/>
      <c r="AG73" s="17"/>
      <c r="AH73" s="17"/>
      <c r="AI73" s="24"/>
      <c r="AJ73" s="17"/>
      <c r="AK73" s="17"/>
      <c r="AL73" s="17"/>
      <c r="AM73" s="140"/>
      <c r="AN73" s="141"/>
      <c r="AO73" s="141"/>
      <c r="AP73" s="141"/>
      <c r="AQ73" s="141"/>
      <c r="AR73" s="141"/>
      <c r="BJ73" s="94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39"/>
      <c r="CC73" s="140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7"/>
      <c r="CP73" s="17"/>
      <c r="CQ73" s="17"/>
      <c r="CR73" s="17"/>
      <c r="CS73" s="17"/>
      <c r="CT73" s="17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</row>
    <row r="74" spans="9:194" ht="16.5" customHeight="1">
      <c r="I74" s="17"/>
      <c r="J74" s="17"/>
      <c r="K74" s="17"/>
      <c r="L74" s="17"/>
      <c r="M74" s="17"/>
      <c r="N74" s="114"/>
      <c r="O74" s="17"/>
      <c r="P74" s="17"/>
      <c r="Q74" s="17"/>
      <c r="R74" s="118"/>
      <c r="S74" s="17"/>
      <c r="T74" s="17"/>
      <c r="U74" s="17"/>
      <c r="V74" s="17"/>
      <c r="W74" s="17"/>
      <c r="X74" s="242" t="s">
        <v>446</v>
      </c>
      <c r="Y74" s="242"/>
      <c r="Z74" s="242"/>
      <c r="AA74" s="242"/>
      <c r="AB74" s="242"/>
      <c r="AC74" s="242"/>
      <c r="AD74" s="17"/>
      <c r="AE74" s="17"/>
      <c r="AF74" s="17"/>
      <c r="AG74" s="17"/>
      <c r="AH74" s="17"/>
      <c r="AI74" s="24"/>
      <c r="AJ74" s="17"/>
      <c r="AK74" s="17"/>
      <c r="AL74" s="17"/>
      <c r="AM74" s="118"/>
      <c r="AN74" s="17"/>
      <c r="AO74" s="17"/>
      <c r="AP74" s="17"/>
      <c r="AQ74" s="17"/>
      <c r="AR74" s="17"/>
      <c r="BJ74" s="94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</row>
    <row r="75" spans="9:194" ht="16.5" customHeight="1">
      <c r="I75" s="17"/>
      <c r="J75" s="17"/>
      <c r="K75" s="17"/>
      <c r="L75" s="17"/>
      <c r="M75" s="17"/>
      <c r="N75" s="114"/>
      <c r="O75" s="17"/>
      <c r="P75" s="17"/>
      <c r="Q75" s="17"/>
      <c r="R75" s="118"/>
      <c r="S75" s="17"/>
      <c r="T75" s="17"/>
      <c r="U75" s="17"/>
      <c r="V75" s="17"/>
      <c r="W75" s="17"/>
      <c r="X75" s="242"/>
      <c r="Y75" s="242"/>
      <c r="Z75" s="242"/>
      <c r="AA75" s="242"/>
      <c r="AB75" s="242"/>
      <c r="AC75" s="242"/>
      <c r="AD75" s="17"/>
      <c r="AE75" s="17"/>
      <c r="AF75" s="17"/>
      <c r="AG75" s="17"/>
      <c r="AH75" s="17"/>
      <c r="AI75" s="24"/>
      <c r="AJ75" s="17"/>
      <c r="AK75" s="17"/>
      <c r="AL75" s="17"/>
      <c r="AM75" s="118"/>
      <c r="AN75" s="17"/>
      <c r="AO75" s="17"/>
      <c r="AP75" s="17"/>
      <c r="AQ75" s="17"/>
      <c r="AR75" s="17"/>
      <c r="BJ75" s="99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</row>
    <row r="76" spans="9:44" s="18" customFormat="1" ht="16.5" customHeight="1" thickBot="1">
      <c r="I76" s="19"/>
      <c r="J76" s="19"/>
      <c r="K76" s="19"/>
      <c r="L76" s="19"/>
      <c r="M76" s="19"/>
      <c r="N76" s="113"/>
      <c r="O76" s="19"/>
      <c r="P76" s="19"/>
      <c r="Q76" s="19"/>
      <c r="R76" s="117"/>
      <c r="S76" s="19"/>
      <c r="T76" s="19"/>
      <c r="U76" s="19"/>
      <c r="V76" s="19"/>
      <c r="W76" s="19"/>
      <c r="X76" s="19"/>
      <c r="Y76" s="19"/>
      <c r="Z76" s="256" t="s">
        <v>53</v>
      </c>
      <c r="AA76" s="258"/>
      <c r="AB76" s="29"/>
      <c r="AC76" s="29"/>
      <c r="AD76" s="29"/>
      <c r="AE76" s="29"/>
      <c r="AF76" s="29"/>
      <c r="AG76" s="29"/>
      <c r="AH76" s="29"/>
      <c r="AI76" s="30"/>
      <c r="AJ76" s="19"/>
      <c r="AK76" s="19"/>
      <c r="AL76" s="19"/>
      <c r="AM76" s="117"/>
      <c r="AN76" s="19"/>
      <c r="AO76" s="19"/>
      <c r="AP76" s="19"/>
      <c r="AQ76" s="19"/>
      <c r="AR76" s="19"/>
    </row>
    <row r="77" spans="9:194" ht="16.5" customHeight="1">
      <c r="I77" s="17"/>
      <c r="J77" s="17"/>
      <c r="K77" s="17"/>
      <c r="L77" s="17"/>
      <c r="M77" s="17"/>
      <c r="N77" s="114"/>
      <c r="O77" s="17"/>
      <c r="P77" s="17"/>
      <c r="Q77" s="17"/>
      <c r="R77" s="141"/>
      <c r="S77" s="141"/>
      <c r="T77" s="141"/>
      <c r="U77" s="141"/>
      <c r="V77" s="141"/>
      <c r="W77" s="141"/>
      <c r="X77" s="141"/>
      <c r="Y77" s="141"/>
      <c r="Z77" s="143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18"/>
      <c r="AN77" s="17"/>
      <c r="AO77" s="17"/>
      <c r="AP77" s="17"/>
      <c r="AQ77" s="17"/>
      <c r="AR77" s="17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</row>
    <row r="78" spans="9:194" ht="16.5" customHeight="1">
      <c r="I78" s="17"/>
      <c r="J78" s="17"/>
      <c r="K78" s="17"/>
      <c r="L78" s="17"/>
      <c r="M78" s="17"/>
      <c r="N78" s="114"/>
      <c r="O78" s="17"/>
      <c r="P78" s="17"/>
      <c r="Q78" s="17"/>
      <c r="R78" s="17"/>
      <c r="S78" s="17"/>
      <c r="T78" s="17"/>
      <c r="U78" s="17"/>
      <c r="V78" s="17"/>
      <c r="W78" s="17"/>
      <c r="X78" s="259"/>
      <c r="Y78" s="260"/>
      <c r="Z78" s="260"/>
      <c r="AA78" s="260"/>
      <c r="AB78" s="260"/>
      <c r="AC78" s="260"/>
      <c r="AD78" s="17"/>
      <c r="AE78" s="17"/>
      <c r="AF78" s="17"/>
      <c r="AG78" s="17"/>
      <c r="AH78" s="17"/>
      <c r="AI78" s="17"/>
      <c r="AJ78" s="17"/>
      <c r="AK78" s="17"/>
      <c r="AL78" s="17"/>
      <c r="AM78" s="118"/>
      <c r="AN78" s="17"/>
      <c r="AO78" s="17"/>
      <c r="AP78" s="17"/>
      <c r="AQ78" s="17"/>
      <c r="AR78" s="17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</row>
    <row r="79" spans="9:194" ht="16.5" customHeight="1">
      <c r="I79" s="17"/>
      <c r="J79" s="17"/>
      <c r="K79" s="17"/>
      <c r="L79" s="17"/>
      <c r="M79" s="17"/>
      <c r="N79" s="114"/>
      <c r="O79" s="17"/>
      <c r="P79" s="17"/>
      <c r="Q79" s="17"/>
      <c r="R79" s="17"/>
      <c r="S79" s="17"/>
      <c r="T79" s="17"/>
      <c r="U79" s="17"/>
      <c r="V79" s="17"/>
      <c r="W79" s="17"/>
      <c r="X79" s="260" t="s">
        <v>449</v>
      </c>
      <c r="Y79" s="260"/>
      <c r="Z79" s="260"/>
      <c r="AA79" s="260"/>
      <c r="AB79" s="260"/>
      <c r="AC79" s="260"/>
      <c r="AD79" s="17"/>
      <c r="AE79" s="17"/>
      <c r="AF79" s="17"/>
      <c r="AG79" s="17"/>
      <c r="AH79" s="17"/>
      <c r="AI79" s="17"/>
      <c r="AJ79" s="17"/>
      <c r="AK79" s="17"/>
      <c r="AL79" s="17"/>
      <c r="AM79" s="118"/>
      <c r="AN79" s="17"/>
      <c r="AO79" s="17"/>
      <c r="AP79" s="17"/>
      <c r="AQ79" s="17"/>
      <c r="AR79" s="17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</row>
    <row r="80" spans="9:44" s="18" customFormat="1" ht="16.5" customHeight="1" thickBot="1">
      <c r="I80" s="19"/>
      <c r="J80" s="19"/>
      <c r="K80" s="19"/>
      <c r="L80" s="19"/>
      <c r="M80" s="19"/>
      <c r="N80" s="113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256" t="s">
        <v>56</v>
      </c>
      <c r="AA80" s="258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117"/>
      <c r="AN80" s="19"/>
      <c r="AO80" s="19"/>
      <c r="AP80" s="19"/>
      <c r="AQ80" s="19"/>
      <c r="AR80" s="19"/>
    </row>
    <row r="81" spans="15:194" ht="16.5" customHeight="1"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3"/>
      <c r="AA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</row>
    <row r="82" spans="102:194" ht="15"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</row>
    <row r="83" spans="3:194" ht="17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</row>
  </sheetData>
  <sheetProtection/>
  <mergeCells count="151">
    <mergeCell ref="BZ70:CE70"/>
    <mergeCell ref="BZ71:CE71"/>
    <mergeCell ref="CB72:CC72"/>
    <mergeCell ref="BL62:BO68"/>
    <mergeCell ref="BR62:BU68"/>
    <mergeCell ref="BX62:CA68"/>
    <mergeCell ref="CD62:CG68"/>
    <mergeCell ref="BC62:BF68"/>
    <mergeCell ref="X78:AC78"/>
    <mergeCell ref="X79:AC79"/>
    <mergeCell ref="Z80:AA80"/>
    <mergeCell ref="Z76:AA76"/>
    <mergeCell ref="AB62:AE68"/>
    <mergeCell ref="AH62:AK68"/>
    <mergeCell ref="AN62:AQ68"/>
    <mergeCell ref="AT62:AW68"/>
    <mergeCell ref="AL72:AM72"/>
    <mergeCell ref="AJ70:AO70"/>
    <mergeCell ref="AJ71:AO71"/>
    <mergeCell ref="F60:K60"/>
    <mergeCell ref="D62:G68"/>
    <mergeCell ref="J62:M68"/>
    <mergeCell ref="P62:S68"/>
    <mergeCell ref="V62:Y68"/>
    <mergeCell ref="N72:O72"/>
    <mergeCell ref="H58:I58"/>
    <mergeCell ref="T58:U58"/>
    <mergeCell ref="AF58:AG58"/>
    <mergeCell ref="AR58:AS58"/>
    <mergeCell ref="AP60:AU60"/>
    <mergeCell ref="F59:K59"/>
    <mergeCell ref="R59:W59"/>
    <mergeCell ref="AD59:AI59"/>
    <mergeCell ref="AP59:AU59"/>
    <mergeCell ref="X52:AC52"/>
    <mergeCell ref="AL54:AM54"/>
    <mergeCell ref="R60:W60"/>
    <mergeCell ref="AD60:AI60"/>
    <mergeCell ref="CH14:CI14"/>
    <mergeCell ref="Z46:AA46"/>
    <mergeCell ref="X47:AC47"/>
    <mergeCell ref="X48:AC48"/>
    <mergeCell ref="V38:AA38"/>
    <mergeCell ref="CF30:CK30"/>
    <mergeCell ref="BV46:BW46"/>
    <mergeCell ref="V39:AA39"/>
    <mergeCell ref="BT39:BY39"/>
    <mergeCell ref="Z50:AA50"/>
    <mergeCell ref="X40:Y40"/>
    <mergeCell ref="BV40:BW40"/>
    <mergeCell ref="X36:Y36"/>
    <mergeCell ref="BV36:BW36"/>
    <mergeCell ref="BH31:BM31"/>
    <mergeCell ref="X51:AC51"/>
    <mergeCell ref="BJ54:BK54"/>
    <mergeCell ref="BT52:BY52"/>
    <mergeCell ref="L56:Q56"/>
    <mergeCell ref="AJ56:AO56"/>
    <mergeCell ref="L55:Q55"/>
    <mergeCell ref="AJ55:AO55"/>
    <mergeCell ref="BT38:BY38"/>
    <mergeCell ref="N54:O54"/>
    <mergeCell ref="BH16:BM16"/>
    <mergeCell ref="X9:Y9"/>
    <mergeCell ref="BV9:BW9"/>
    <mergeCell ref="BT6:BY7"/>
    <mergeCell ref="V35:AA35"/>
    <mergeCell ref="X5:Y5"/>
    <mergeCell ref="BV5:BW5"/>
    <mergeCell ref="V6:AA6"/>
    <mergeCell ref="V7:AA7"/>
    <mergeCell ref="AH15:AM15"/>
    <mergeCell ref="CB18:CC18"/>
    <mergeCell ref="AB19:AG19"/>
    <mergeCell ref="BB19:BG19"/>
    <mergeCell ref="BD18:BE18"/>
    <mergeCell ref="BP18:BQ18"/>
    <mergeCell ref="L14:M14"/>
    <mergeCell ref="AJ14:AK14"/>
    <mergeCell ref="BJ14:BK14"/>
    <mergeCell ref="R18:S18"/>
    <mergeCell ref="AD18:AE18"/>
    <mergeCell ref="BH15:BM15"/>
    <mergeCell ref="B22:E28"/>
    <mergeCell ref="H22:K28"/>
    <mergeCell ref="N22:Q28"/>
    <mergeCell ref="T22:W28"/>
    <mergeCell ref="Z22:AC28"/>
    <mergeCell ref="BB20:BG20"/>
    <mergeCell ref="AH16:AM16"/>
    <mergeCell ref="F18:G18"/>
    <mergeCell ref="AP18:AQ18"/>
    <mergeCell ref="AR22:AU28"/>
    <mergeCell ref="D20:I20"/>
    <mergeCell ref="P20:U20"/>
    <mergeCell ref="AB20:AG20"/>
    <mergeCell ref="BZ20:CE20"/>
    <mergeCell ref="BN19:BS20"/>
    <mergeCell ref="AZ22:BC28"/>
    <mergeCell ref="D19:I19"/>
    <mergeCell ref="P19:U19"/>
    <mergeCell ref="BT48:BY48"/>
    <mergeCell ref="CP22:CS28"/>
    <mergeCell ref="CF15:CK15"/>
    <mergeCell ref="BR22:BU28"/>
    <mergeCell ref="BZ19:CE19"/>
    <mergeCell ref="CN18:CO18"/>
    <mergeCell ref="BX22:CA28"/>
    <mergeCell ref="CD22:CG28"/>
    <mergeCell ref="CJ22:CM28"/>
    <mergeCell ref="CF16:CK16"/>
    <mergeCell ref="CF56:CK56"/>
    <mergeCell ref="BN59:BS59"/>
    <mergeCell ref="BZ59:CE59"/>
    <mergeCell ref="CF31:CK31"/>
    <mergeCell ref="BH30:BM30"/>
    <mergeCell ref="BV50:BW50"/>
    <mergeCell ref="BT51:BY51"/>
    <mergeCell ref="CH32:CI32"/>
    <mergeCell ref="BJ32:BK32"/>
    <mergeCell ref="BT47:BY47"/>
    <mergeCell ref="CL59:CQ59"/>
    <mergeCell ref="BN60:BS60"/>
    <mergeCell ref="CL60:CQ60"/>
    <mergeCell ref="BZ60:CE60"/>
    <mergeCell ref="J15:O16"/>
    <mergeCell ref="BT34:BY35"/>
    <mergeCell ref="CH54:CI54"/>
    <mergeCell ref="BH55:BM55"/>
    <mergeCell ref="CF55:CK55"/>
    <mergeCell ref="BH56:BM56"/>
    <mergeCell ref="BT10:BY11"/>
    <mergeCell ref="V10:AA11"/>
    <mergeCell ref="AH30:AM31"/>
    <mergeCell ref="L32:M32"/>
    <mergeCell ref="V34:AA34"/>
    <mergeCell ref="AJ32:AK32"/>
    <mergeCell ref="BF22:BI28"/>
    <mergeCell ref="BL22:BO28"/>
    <mergeCell ref="AF22:AI28"/>
    <mergeCell ref="AL22:AO28"/>
    <mergeCell ref="X74:AC75"/>
    <mergeCell ref="L70:Q71"/>
    <mergeCell ref="CL19:CQ20"/>
    <mergeCell ref="AN19:AS20"/>
    <mergeCell ref="J30:O31"/>
    <mergeCell ref="CJ62:CM68"/>
    <mergeCell ref="CP62:CS68"/>
    <mergeCell ref="BP58:BQ58"/>
    <mergeCell ref="CB58:CC58"/>
    <mergeCell ref="CN58:CO58"/>
  </mergeCells>
  <printOptions/>
  <pageMargins left="0.7" right="0.7" top="0.75" bottom="0.75" header="0.3" footer="0.3"/>
  <pageSetup horizontalDpi="360" verticalDpi="360" orientation="landscape" paperSize="9" scale="64" r:id="rId1"/>
  <rowBreaks count="1" manualBreakCount="1">
    <brk id="42" max="255" man="1"/>
  </rowBreaks>
  <colBreaks count="1" manualBreakCount="1">
    <brk id="10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R45"/>
  <sheetViews>
    <sheetView zoomScale="64" zoomScaleNormal="64" zoomScaleSheetLayoutView="75" zoomScalePageLayoutView="0" workbookViewId="0" topLeftCell="A1">
      <selection activeCell="P53" sqref="P53"/>
    </sheetView>
  </sheetViews>
  <sheetFormatPr defaultColWidth="8.57421875" defaultRowHeight="15"/>
  <cols>
    <col min="1" max="1" width="2.421875" style="16" customWidth="1"/>
    <col min="2" max="3" width="8.421875" style="16" customWidth="1"/>
    <col min="4" max="4" width="4.421875" style="16" customWidth="1"/>
    <col min="5" max="5" width="23.421875" style="16" customWidth="1"/>
    <col min="6" max="6" width="10.140625" style="16" customWidth="1"/>
    <col min="7" max="7" width="23.421875" style="16" customWidth="1"/>
    <col min="8" max="9" width="9.421875" style="16" customWidth="1"/>
    <col min="10" max="12" width="8.421875" style="16" customWidth="1"/>
    <col min="13" max="13" width="4.421875" style="16" customWidth="1"/>
    <col min="14" max="14" width="23.421875" style="16" customWidth="1"/>
    <col min="15" max="15" width="10.140625" style="16" customWidth="1"/>
    <col min="16" max="16" width="23.421875" style="16" customWidth="1"/>
    <col min="17" max="18" width="9.421875" style="16" customWidth="1"/>
    <col min="19" max="16384" width="8.421875" style="16" customWidth="1"/>
  </cols>
  <sheetData>
    <row r="2" spans="2:18" ht="21.75">
      <c r="B2" s="34" t="s">
        <v>104</v>
      </c>
      <c r="C2" s="35"/>
      <c r="D2" s="35"/>
      <c r="E2" s="35"/>
      <c r="F2" s="36" t="s">
        <v>59</v>
      </c>
      <c r="G2" s="37" t="s">
        <v>124</v>
      </c>
      <c r="H2" s="241">
        <v>43071</v>
      </c>
      <c r="I2" s="241"/>
      <c r="K2" s="34" t="s">
        <v>104</v>
      </c>
      <c r="L2" s="35"/>
      <c r="M2" s="35"/>
      <c r="N2" s="35"/>
      <c r="O2" s="36" t="s">
        <v>59</v>
      </c>
      <c r="P2" s="37" t="str">
        <f>G2</f>
        <v>刈羽ぴあパークA</v>
      </c>
      <c r="Q2" s="241">
        <v>43072</v>
      </c>
      <c r="R2" s="241"/>
    </row>
    <row r="3" spans="2:18" ht="15">
      <c r="B3" s="240" t="s">
        <v>72</v>
      </c>
      <c r="C3" s="240"/>
      <c r="D3" s="240"/>
      <c r="E3" s="240"/>
      <c r="F3" s="38"/>
      <c r="G3" s="234" t="s">
        <v>321</v>
      </c>
      <c r="H3" s="234"/>
      <c r="I3" s="234"/>
      <c r="K3" s="240" t="s">
        <v>72</v>
      </c>
      <c r="L3" s="240"/>
      <c r="M3" s="240"/>
      <c r="N3" s="240"/>
      <c r="O3" s="38"/>
      <c r="P3" s="234" t="s">
        <v>321</v>
      </c>
      <c r="Q3" s="234"/>
      <c r="R3" s="234"/>
    </row>
    <row r="4" spans="2:18" ht="15.75" customHeight="1">
      <c r="B4" s="230" t="s">
        <v>60</v>
      </c>
      <c r="C4" s="230" t="s">
        <v>61</v>
      </c>
      <c r="D4" s="231"/>
      <c r="E4" s="233" t="s">
        <v>63</v>
      </c>
      <c r="F4" s="233"/>
      <c r="G4" s="233"/>
      <c r="H4" s="235" t="s">
        <v>64</v>
      </c>
      <c r="I4" s="236"/>
      <c r="K4" s="230" t="s">
        <v>60</v>
      </c>
      <c r="L4" s="230" t="s">
        <v>61</v>
      </c>
      <c r="M4" s="231" t="s">
        <v>62</v>
      </c>
      <c r="N4" s="233" t="s">
        <v>63</v>
      </c>
      <c r="O4" s="233"/>
      <c r="P4" s="233"/>
      <c r="Q4" s="235" t="s">
        <v>64</v>
      </c>
      <c r="R4" s="236"/>
    </row>
    <row r="5" spans="2:18" ht="15">
      <c r="B5" s="230"/>
      <c r="C5" s="230"/>
      <c r="D5" s="232"/>
      <c r="E5" s="234"/>
      <c r="F5" s="234"/>
      <c r="G5" s="234"/>
      <c r="H5" s="237"/>
      <c r="I5" s="238"/>
      <c r="K5" s="230"/>
      <c r="L5" s="230"/>
      <c r="M5" s="232"/>
      <c r="N5" s="234"/>
      <c r="O5" s="234"/>
      <c r="P5" s="234"/>
      <c r="Q5" s="237"/>
      <c r="R5" s="238"/>
    </row>
    <row r="6" spans="2:18" ht="21" customHeight="1">
      <c r="B6" s="39"/>
      <c r="C6" s="40">
        <v>0.375</v>
      </c>
      <c r="D6" s="41" t="s">
        <v>77</v>
      </c>
      <c r="E6" s="42" t="str">
        <f>'順位T'!AZ22</f>
        <v>柏崎ユナイテッド</v>
      </c>
      <c r="F6" s="43" t="s">
        <v>358</v>
      </c>
      <c r="G6" s="44" t="str">
        <f>'順位T'!BF22</f>
        <v>ＲｉｅＺ長岡</v>
      </c>
      <c r="H6" s="45" t="str">
        <f>E7</f>
        <v>Noedegrati Sanjo FC</v>
      </c>
      <c r="I6" s="46" t="str">
        <f>G7</f>
        <v>Primasale上越</v>
      </c>
      <c r="K6" s="39"/>
      <c r="L6" s="40">
        <v>0.375</v>
      </c>
      <c r="M6" s="41" t="s">
        <v>85</v>
      </c>
      <c r="N6" s="42" t="s">
        <v>389</v>
      </c>
      <c r="O6" s="111" t="s">
        <v>409</v>
      </c>
      <c r="P6" s="44" t="s">
        <v>408</v>
      </c>
      <c r="Q6" s="45" t="str">
        <f>N7</f>
        <v>アルビレックス新潟　U-15</v>
      </c>
      <c r="R6" s="46" t="str">
        <f>P7</f>
        <v>長岡JY</v>
      </c>
    </row>
    <row r="7" spans="2:18" ht="21" customHeight="1">
      <c r="B7" s="47"/>
      <c r="C7" s="40">
        <v>0.4236111111111111</v>
      </c>
      <c r="D7" s="41" t="s">
        <v>78</v>
      </c>
      <c r="E7" s="42" t="str">
        <f>'順位T'!BX22</f>
        <v>Noedegrati Sanjo FC</v>
      </c>
      <c r="F7" s="43" t="s">
        <v>359</v>
      </c>
      <c r="G7" s="44" t="str">
        <f>'順位T'!CD22</f>
        <v>Primasale上越</v>
      </c>
      <c r="H7" s="45" t="str">
        <f>E6</f>
        <v>柏崎ユナイテッド</v>
      </c>
      <c r="I7" s="49" t="str">
        <f>G6</f>
        <v>ＲｉｅＺ長岡</v>
      </c>
      <c r="K7" s="47"/>
      <c r="L7" s="40">
        <v>0.4236111111111111</v>
      </c>
      <c r="M7" s="41" t="s">
        <v>86</v>
      </c>
      <c r="N7" s="42" t="s">
        <v>390</v>
      </c>
      <c r="O7" s="43" t="s">
        <v>411</v>
      </c>
      <c r="P7" s="44" t="s">
        <v>410</v>
      </c>
      <c r="Q7" s="45" t="str">
        <f>N6</f>
        <v>エスプリ長岡</v>
      </c>
      <c r="R7" s="49" t="str">
        <f>P6</f>
        <v>エボルブFC</v>
      </c>
    </row>
    <row r="8" spans="2:18" ht="21" customHeight="1">
      <c r="B8" s="47"/>
      <c r="C8" s="40">
        <v>0.47222222222222227</v>
      </c>
      <c r="D8" s="41" t="s">
        <v>75</v>
      </c>
      <c r="E8" s="42" t="str">
        <f>'順位T'!B22</f>
        <v>アルビレックス新潟　U15</v>
      </c>
      <c r="F8" s="43" t="s">
        <v>360</v>
      </c>
      <c r="G8" s="44" t="str">
        <f>'順位T'!H22</f>
        <v>エスプリ長岡ＦＣ</v>
      </c>
      <c r="H8" s="45" t="str">
        <f>E9</f>
        <v>グランセナ新潟ＦＣ</v>
      </c>
      <c r="I8" s="50" t="str">
        <f>G9</f>
        <v>アルビレックス長岡</v>
      </c>
      <c r="K8" s="47"/>
      <c r="L8" s="40">
        <v>0.47222222222222227</v>
      </c>
      <c r="M8" s="41" t="s">
        <v>89</v>
      </c>
      <c r="N8" s="42" t="s">
        <v>363</v>
      </c>
      <c r="O8" s="43" t="s">
        <v>412</v>
      </c>
      <c r="P8" s="44" t="s">
        <v>380</v>
      </c>
      <c r="Q8" s="45" t="str">
        <f>N9</f>
        <v>ジェス新潟東SC</v>
      </c>
      <c r="R8" s="50" t="str">
        <f>P9</f>
        <v>Noedegrati Sanjo FC</v>
      </c>
    </row>
    <row r="9" spans="2:18" ht="21" customHeight="1">
      <c r="B9" s="47"/>
      <c r="C9" s="40">
        <v>0.5208333333333334</v>
      </c>
      <c r="D9" s="41" t="s">
        <v>76</v>
      </c>
      <c r="E9" s="42" t="str">
        <f>'順位T'!Z22</f>
        <v>グランセナ新潟ＦＣ</v>
      </c>
      <c r="F9" s="43" t="s">
        <v>361</v>
      </c>
      <c r="G9" s="44" t="str">
        <f>'順位T'!AF22</f>
        <v>アルビレックス長岡</v>
      </c>
      <c r="H9" s="45" t="str">
        <f>E8</f>
        <v>アルビレックス新潟　U15</v>
      </c>
      <c r="I9" s="52" t="str">
        <f>G8</f>
        <v>エスプリ長岡ＦＣ</v>
      </c>
      <c r="K9" s="47"/>
      <c r="L9" s="40">
        <v>0.5208333333333334</v>
      </c>
      <c r="M9" s="41" t="s">
        <v>90</v>
      </c>
      <c r="N9" s="42" t="s">
        <v>372</v>
      </c>
      <c r="O9" s="43" t="s">
        <v>413</v>
      </c>
      <c r="P9" s="44" t="s">
        <v>295</v>
      </c>
      <c r="Q9" s="45" t="str">
        <f>N8</f>
        <v>RieZ長岡</v>
      </c>
      <c r="R9" s="52" t="str">
        <f>P8</f>
        <v>Primasale上越</v>
      </c>
    </row>
    <row r="10" spans="2:18" ht="21" customHeight="1">
      <c r="B10" s="47"/>
      <c r="C10" s="40">
        <v>0.5694444444444444</v>
      </c>
      <c r="D10" s="41" t="s">
        <v>83</v>
      </c>
      <c r="E10" s="42" t="s">
        <v>363</v>
      </c>
      <c r="F10" s="43" t="s">
        <v>342</v>
      </c>
      <c r="G10" s="44" t="s">
        <v>135</v>
      </c>
      <c r="H10" s="45" t="str">
        <f>E11</f>
        <v>Primasale上越</v>
      </c>
      <c r="I10" s="52" t="str">
        <f>G11</f>
        <v>FC　Artista</v>
      </c>
      <c r="K10" s="47"/>
      <c r="L10" s="40">
        <v>0.5694444444444444</v>
      </c>
      <c r="M10" s="41" t="s">
        <v>95</v>
      </c>
      <c r="N10" s="42" t="s">
        <v>389</v>
      </c>
      <c r="O10" s="43" t="s">
        <v>414</v>
      </c>
      <c r="P10" s="44" t="s">
        <v>106</v>
      </c>
      <c r="Q10" s="45" t="str">
        <f>N11</f>
        <v>長岡JY</v>
      </c>
      <c r="R10" s="52" t="str">
        <f>P11</f>
        <v>F.THREE　U-15</v>
      </c>
    </row>
    <row r="11" spans="2:18" ht="21" customHeight="1">
      <c r="B11" s="47"/>
      <c r="C11" s="40">
        <v>0.6180555555555556</v>
      </c>
      <c r="D11" s="41" t="s">
        <v>81</v>
      </c>
      <c r="E11" s="42" t="s">
        <v>380</v>
      </c>
      <c r="F11" s="43" t="s">
        <v>362</v>
      </c>
      <c r="G11" s="44" t="s">
        <v>364</v>
      </c>
      <c r="H11" s="45" t="str">
        <f>E10</f>
        <v>RieZ長岡</v>
      </c>
      <c r="I11" s="52" t="str">
        <f>G10</f>
        <v>FCヴァレミール</v>
      </c>
      <c r="K11" s="47"/>
      <c r="L11" s="40">
        <v>0.6180555555555556</v>
      </c>
      <c r="M11" s="41" t="s">
        <v>96</v>
      </c>
      <c r="N11" s="42" t="s">
        <v>410</v>
      </c>
      <c r="O11" s="111" t="s">
        <v>415</v>
      </c>
      <c r="P11" s="44" t="s">
        <v>416</v>
      </c>
      <c r="Q11" s="45" t="str">
        <f>N10</f>
        <v>エスプリ長岡</v>
      </c>
      <c r="R11" s="52" t="str">
        <f>P10</f>
        <v>上越春日FC</v>
      </c>
    </row>
    <row r="12" spans="2:14" ht="18.75">
      <c r="B12" s="53"/>
      <c r="C12" s="16" t="s">
        <v>66</v>
      </c>
      <c r="E12" s="16" t="s">
        <v>67</v>
      </c>
      <c r="K12" s="53"/>
      <c r="L12" s="16" t="s">
        <v>66</v>
      </c>
      <c r="N12" s="16" t="s">
        <v>67</v>
      </c>
    </row>
    <row r="13" spans="2:18" ht="21.75">
      <c r="B13" s="34" t="s">
        <v>104</v>
      </c>
      <c r="C13" s="35"/>
      <c r="D13" s="35"/>
      <c r="E13" s="35"/>
      <c r="F13" s="36" t="s">
        <v>59</v>
      </c>
      <c r="G13" s="37" t="s">
        <v>125</v>
      </c>
      <c r="H13" s="241">
        <f>H2</f>
        <v>43071</v>
      </c>
      <c r="I13" s="241"/>
      <c r="K13" s="34" t="s">
        <v>104</v>
      </c>
      <c r="L13" s="35"/>
      <c r="M13" s="35"/>
      <c r="N13" s="35"/>
      <c r="O13" s="36" t="s">
        <v>59</v>
      </c>
      <c r="P13" s="37" t="str">
        <f>G13</f>
        <v>刈羽ぴあパークB</v>
      </c>
      <c r="Q13" s="241">
        <f>Q2</f>
        <v>43072</v>
      </c>
      <c r="R13" s="241"/>
    </row>
    <row r="14" spans="2:18" ht="15">
      <c r="B14" s="240" t="s">
        <v>72</v>
      </c>
      <c r="C14" s="240"/>
      <c r="D14" s="240"/>
      <c r="E14" s="240"/>
      <c r="F14" s="38"/>
      <c r="G14" s="234" t="s">
        <v>322</v>
      </c>
      <c r="H14" s="234"/>
      <c r="I14" s="234"/>
      <c r="K14" s="240" t="s">
        <v>72</v>
      </c>
      <c r="L14" s="240"/>
      <c r="M14" s="240"/>
      <c r="N14" s="240"/>
      <c r="O14" s="38"/>
      <c r="P14" s="234" t="s">
        <v>322</v>
      </c>
      <c r="Q14" s="234"/>
      <c r="R14" s="234"/>
    </row>
    <row r="15" spans="2:18" ht="15.75" customHeight="1">
      <c r="B15" s="230" t="s">
        <v>60</v>
      </c>
      <c r="C15" s="230" t="s">
        <v>61</v>
      </c>
      <c r="D15" s="231" t="s">
        <v>62</v>
      </c>
      <c r="E15" s="233" t="s">
        <v>63</v>
      </c>
      <c r="F15" s="233"/>
      <c r="G15" s="233"/>
      <c r="H15" s="235" t="s">
        <v>64</v>
      </c>
      <c r="I15" s="236"/>
      <c r="K15" s="230" t="s">
        <v>60</v>
      </c>
      <c r="L15" s="230" t="s">
        <v>61</v>
      </c>
      <c r="M15" s="231" t="s">
        <v>62</v>
      </c>
      <c r="N15" s="233" t="s">
        <v>63</v>
      </c>
      <c r="O15" s="233"/>
      <c r="P15" s="233"/>
      <c r="Q15" s="235" t="s">
        <v>64</v>
      </c>
      <c r="R15" s="236"/>
    </row>
    <row r="16" spans="2:18" ht="15">
      <c r="B16" s="230"/>
      <c r="C16" s="230"/>
      <c r="D16" s="232"/>
      <c r="E16" s="234"/>
      <c r="F16" s="234"/>
      <c r="G16" s="234"/>
      <c r="H16" s="237"/>
      <c r="I16" s="238"/>
      <c r="K16" s="230"/>
      <c r="L16" s="230"/>
      <c r="M16" s="232"/>
      <c r="N16" s="234"/>
      <c r="O16" s="234"/>
      <c r="P16" s="234"/>
      <c r="Q16" s="237"/>
      <c r="R16" s="238"/>
    </row>
    <row r="17" spans="2:18" ht="21" customHeight="1">
      <c r="B17" s="39"/>
      <c r="C17" s="40">
        <v>0.375</v>
      </c>
      <c r="D17" s="41" t="s">
        <v>79</v>
      </c>
      <c r="E17" s="42" t="str">
        <f>'順位T'!BL22</f>
        <v>ジェス新潟東ＳＣ</v>
      </c>
      <c r="F17" s="112" t="s">
        <v>368</v>
      </c>
      <c r="G17" s="44" t="str">
        <f>'順位T'!BR22</f>
        <v>ＦＣヴァレミール</v>
      </c>
      <c r="H17" s="45" t="str">
        <f>E18</f>
        <v>FC Artista</v>
      </c>
      <c r="I17" s="46" t="str">
        <f>G18</f>
        <v>新潟アカデミー</v>
      </c>
      <c r="K17" s="39"/>
      <c r="L17" s="40">
        <v>0.375</v>
      </c>
      <c r="M17" s="41" t="s">
        <v>87</v>
      </c>
      <c r="N17" s="42" t="s">
        <v>105</v>
      </c>
      <c r="O17" s="111" t="s">
        <v>417</v>
      </c>
      <c r="P17" s="44" t="s">
        <v>106</v>
      </c>
      <c r="Q17" s="45" t="str">
        <f>N18</f>
        <v>グランセナ新潟</v>
      </c>
      <c r="R17" s="46" t="str">
        <f>P18</f>
        <v>F.THREE U-15</v>
      </c>
    </row>
    <row r="18" spans="2:18" ht="21" customHeight="1">
      <c r="B18" s="39"/>
      <c r="C18" s="40">
        <v>0.4236111111111111</v>
      </c>
      <c r="D18" s="41" t="s">
        <v>80</v>
      </c>
      <c r="E18" s="42" t="str">
        <f>'順位T'!CJ22</f>
        <v>FC Artista</v>
      </c>
      <c r="F18" s="111" t="s">
        <v>365</v>
      </c>
      <c r="G18" s="44" t="str">
        <f>'順位T'!CP22</f>
        <v>新潟アカデミー</v>
      </c>
      <c r="H18" s="45" t="str">
        <f>E17</f>
        <v>ジェス新潟東ＳＣ</v>
      </c>
      <c r="I18" s="49" t="str">
        <f>G17</f>
        <v>ＦＣヴァレミール</v>
      </c>
      <c r="K18" s="39"/>
      <c r="L18" s="40">
        <v>0.4236111111111111</v>
      </c>
      <c r="M18" s="41" t="s">
        <v>88</v>
      </c>
      <c r="N18" s="42" t="s">
        <v>391</v>
      </c>
      <c r="O18" s="43" t="s">
        <v>412</v>
      </c>
      <c r="P18" s="44" t="s">
        <v>394</v>
      </c>
      <c r="Q18" s="45" t="str">
        <f>N17</f>
        <v>アルビレックス長岡</v>
      </c>
      <c r="R18" s="49" t="str">
        <f>P17</f>
        <v>上越春日FC</v>
      </c>
    </row>
    <row r="19" spans="2:18" ht="21" customHeight="1">
      <c r="B19" s="47"/>
      <c r="C19" s="40">
        <v>0.47222222222222227</v>
      </c>
      <c r="D19" s="41" t="s">
        <v>73</v>
      </c>
      <c r="E19" s="42" t="str">
        <f>'順位T'!N22</f>
        <v>長岡ＪＹＦＣ</v>
      </c>
      <c r="F19" s="43" t="s">
        <v>367</v>
      </c>
      <c r="G19" s="44" t="str">
        <f>'順位T'!T22</f>
        <v>エボルブＦＣ</v>
      </c>
      <c r="H19" s="45" t="str">
        <f>E20</f>
        <v>上越春日ＦＣ</v>
      </c>
      <c r="I19" s="50" t="str">
        <f>G20</f>
        <v>F.THREE　U-15</v>
      </c>
      <c r="K19" s="47"/>
      <c r="L19" s="40">
        <v>0.47222222222222227</v>
      </c>
      <c r="M19" s="41" t="s">
        <v>91</v>
      </c>
      <c r="N19" s="42" t="s">
        <v>393</v>
      </c>
      <c r="O19" s="43" t="s">
        <v>411</v>
      </c>
      <c r="P19" s="44" t="s">
        <v>364</v>
      </c>
      <c r="Q19" s="45" t="str">
        <f>N20</f>
        <v>柏崎ユナイテッド</v>
      </c>
      <c r="R19" s="50" t="str">
        <f>P20</f>
        <v>新潟アカデミー</v>
      </c>
    </row>
    <row r="20" spans="2:18" ht="21" customHeight="1">
      <c r="B20" s="47"/>
      <c r="C20" s="40">
        <v>0.5208333333333334</v>
      </c>
      <c r="D20" s="41" t="s">
        <v>74</v>
      </c>
      <c r="E20" s="42" t="str">
        <f>'順位T'!AL22</f>
        <v>上越春日ＦＣ</v>
      </c>
      <c r="F20" s="112" t="s">
        <v>366</v>
      </c>
      <c r="G20" s="44" t="s">
        <v>320</v>
      </c>
      <c r="H20" s="45" t="str">
        <f>E19</f>
        <v>長岡ＪＹＦＣ</v>
      </c>
      <c r="I20" s="52" t="str">
        <f>G19</f>
        <v>エボルブＦＣ</v>
      </c>
      <c r="K20" s="47"/>
      <c r="L20" s="40">
        <v>0.5208333333333334</v>
      </c>
      <c r="M20" s="41" t="s">
        <v>92</v>
      </c>
      <c r="N20" s="42" t="s">
        <v>108</v>
      </c>
      <c r="O20" s="111" t="s">
        <v>418</v>
      </c>
      <c r="P20" s="44" t="s">
        <v>297</v>
      </c>
      <c r="Q20" s="45" t="str">
        <f>N19</f>
        <v>FCヴァレミール</v>
      </c>
      <c r="R20" s="52" t="str">
        <f>P19</f>
        <v>FC　Artista</v>
      </c>
    </row>
    <row r="21" spans="2:18" ht="21" customHeight="1">
      <c r="B21" s="47"/>
      <c r="C21" s="40">
        <v>0.5694444444444444</v>
      </c>
      <c r="D21" s="41" t="s">
        <v>84</v>
      </c>
      <c r="E21" s="42" t="s">
        <v>371</v>
      </c>
      <c r="F21" s="43" t="s">
        <v>369</v>
      </c>
      <c r="G21" s="44" t="s">
        <v>372</v>
      </c>
      <c r="H21" s="45" t="str">
        <f>E22</f>
        <v>Noedegrati Sanjo FC</v>
      </c>
      <c r="I21" s="52" t="str">
        <f>G22</f>
        <v>新潟アカデミー</v>
      </c>
      <c r="K21" s="47"/>
      <c r="L21" s="40">
        <v>0.5694444444444444</v>
      </c>
      <c r="M21" s="41" t="s">
        <v>93</v>
      </c>
      <c r="N21" s="42" t="s">
        <v>408</v>
      </c>
      <c r="O21" s="43" t="s">
        <v>419</v>
      </c>
      <c r="P21" s="44" t="s">
        <v>105</v>
      </c>
      <c r="Q21" s="45" t="str">
        <f>N22</f>
        <v>アルビレックス新潟</v>
      </c>
      <c r="R21" s="52" t="str">
        <f>P22</f>
        <v>グランセナ新潟</v>
      </c>
    </row>
    <row r="22" spans="2:18" ht="21" customHeight="1">
      <c r="B22" s="47"/>
      <c r="C22" s="40">
        <v>0.6180555555555556</v>
      </c>
      <c r="D22" s="41" t="s">
        <v>82</v>
      </c>
      <c r="E22" s="42" t="s">
        <v>295</v>
      </c>
      <c r="F22" s="43" t="s">
        <v>370</v>
      </c>
      <c r="G22" s="44" t="s">
        <v>145</v>
      </c>
      <c r="H22" s="45" t="str">
        <f>E21</f>
        <v>柏崎ユナイテッド</v>
      </c>
      <c r="I22" s="52" t="str">
        <f>G21</f>
        <v>ジェス新潟東SC</v>
      </c>
      <c r="K22" s="47"/>
      <c r="L22" s="40">
        <v>0.6180555555555556</v>
      </c>
      <c r="M22" s="41" t="s">
        <v>94</v>
      </c>
      <c r="N22" s="42" t="s">
        <v>421</v>
      </c>
      <c r="O22" s="43" t="s">
        <v>420</v>
      </c>
      <c r="P22" s="44" t="s">
        <v>391</v>
      </c>
      <c r="Q22" s="45" t="str">
        <f>N21</f>
        <v>エボルブFC</v>
      </c>
      <c r="R22" s="52" t="str">
        <f>P21</f>
        <v>アルビレックス長岡</v>
      </c>
    </row>
    <row r="23" spans="2:14" ht="18.75">
      <c r="B23" s="53"/>
      <c r="C23" s="16" t="s">
        <v>66</v>
      </c>
      <c r="E23" s="16" t="s">
        <v>67</v>
      </c>
      <c r="K23" s="53"/>
      <c r="L23" s="16" t="s">
        <v>66</v>
      </c>
      <c r="N23" s="16" t="s">
        <v>67</v>
      </c>
    </row>
    <row r="24" spans="2:18" ht="21.75">
      <c r="B24" s="34" t="s">
        <v>104</v>
      </c>
      <c r="C24" s="35"/>
      <c r="D24" s="35"/>
      <c r="E24" s="35"/>
      <c r="F24" s="36" t="s">
        <v>59</v>
      </c>
      <c r="G24" s="37" t="s">
        <v>117</v>
      </c>
      <c r="H24" s="241">
        <f>H2</f>
        <v>43071</v>
      </c>
      <c r="I24" s="241"/>
      <c r="K24" s="34" t="s">
        <v>104</v>
      </c>
      <c r="L24" s="35"/>
      <c r="M24" s="35"/>
      <c r="N24" s="35"/>
      <c r="O24" s="36" t="s">
        <v>59</v>
      </c>
      <c r="P24" s="37" t="str">
        <f>G24</f>
        <v>アルビレッジF</v>
      </c>
      <c r="Q24" s="241">
        <f>Q2</f>
        <v>43072</v>
      </c>
      <c r="R24" s="241"/>
    </row>
    <row r="25" spans="2:18" ht="15">
      <c r="B25" s="240" t="s">
        <v>72</v>
      </c>
      <c r="C25" s="240"/>
      <c r="D25" s="240"/>
      <c r="E25" s="240"/>
      <c r="F25" s="38"/>
      <c r="G25" s="234" t="s">
        <v>325</v>
      </c>
      <c r="H25" s="234"/>
      <c r="I25" s="234"/>
      <c r="K25" s="240" t="s">
        <v>72</v>
      </c>
      <c r="L25" s="240"/>
      <c r="M25" s="240"/>
      <c r="N25" s="240"/>
      <c r="O25" s="38"/>
      <c r="P25" s="234" t="s">
        <v>325</v>
      </c>
      <c r="Q25" s="234"/>
      <c r="R25" s="234"/>
    </row>
    <row r="26" spans="2:18" ht="15.75" customHeight="1">
      <c r="B26" s="230" t="s">
        <v>60</v>
      </c>
      <c r="C26" s="230" t="s">
        <v>61</v>
      </c>
      <c r="D26" s="231" t="s">
        <v>62</v>
      </c>
      <c r="E26" s="233" t="s">
        <v>63</v>
      </c>
      <c r="F26" s="233"/>
      <c r="G26" s="233"/>
      <c r="H26" s="235" t="s">
        <v>64</v>
      </c>
      <c r="I26" s="236"/>
      <c r="K26" s="230" t="s">
        <v>60</v>
      </c>
      <c r="L26" s="230" t="s">
        <v>61</v>
      </c>
      <c r="M26" s="231" t="s">
        <v>62</v>
      </c>
      <c r="N26" s="233" t="s">
        <v>63</v>
      </c>
      <c r="O26" s="233"/>
      <c r="P26" s="233"/>
      <c r="Q26" s="235" t="s">
        <v>64</v>
      </c>
      <c r="R26" s="236"/>
    </row>
    <row r="27" spans="2:18" ht="15">
      <c r="B27" s="230"/>
      <c r="C27" s="230"/>
      <c r="D27" s="232"/>
      <c r="E27" s="234"/>
      <c r="F27" s="234"/>
      <c r="G27" s="234"/>
      <c r="H27" s="237"/>
      <c r="I27" s="238"/>
      <c r="K27" s="230"/>
      <c r="L27" s="230"/>
      <c r="M27" s="232"/>
      <c r="N27" s="234"/>
      <c r="O27" s="234"/>
      <c r="P27" s="234"/>
      <c r="Q27" s="237"/>
      <c r="R27" s="238"/>
    </row>
    <row r="28" spans="2:18" ht="21" customHeight="1">
      <c r="B28" s="39"/>
      <c r="C28" s="79">
        <v>0.375</v>
      </c>
      <c r="D28" s="80"/>
      <c r="E28" s="81"/>
      <c r="F28" s="82" t="s">
        <v>58</v>
      </c>
      <c r="G28" s="83"/>
      <c r="H28" s="84"/>
      <c r="I28" s="85"/>
      <c r="K28" s="39"/>
      <c r="L28" s="40">
        <v>0.3958333333333333</v>
      </c>
      <c r="M28" s="41" t="s">
        <v>331</v>
      </c>
      <c r="N28" s="42" t="s">
        <v>396</v>
      </c>
      <c r="O28" s="43" t="s">
        <v>398</v>
      </c>
      <c r="P28" s="44" t="s">
        <v>397</v>
      </c>
      <c r="Q28" s="45" t="str">
        <f>N30</f>
        <v>IFC</v>
      </c>
      <c r="R28" s="46" t="str">
        <f>P30</f>
        <v>LOCUS新潟</v>
      </c>
    </row>
    <row r="29" spans="2:18" ht="21" customHeight="1">
      <c r="B29" s="47"/>
      <c r="C29" s="40">
        <v>0.4236111111111111</v>
      </c>
      <c r="D29" s="41" t="s">
        <v>126</v>
      </c>
      <c r="E29" s="42" t="s">
        <v>110</v>
      </c>
      <c r="F29" s="43" t="s">
        <v>349</v>
      </c>
      <c r="G29" s="44" t="s">
        <v>18</v>
      </c>
      <c r="H29" s="45" t="str">
        <f>E31</f>
        <v>くびき野FC</v>
      </c>
      <c r="I29" s="64" t="str">
        <f>G31</f>
        <v>TOYOSAKA SC</v>
      </c>
      <c r="K29" s="47"/>
      <c r="L29" s="40">
        <v>0.4444444444444444</v>
      </c>
      <c r="M29" s="41" t="s">
        <v>333</v>
      </c>
      <c r="N29" s="42" t="s">
        <v>399</v>
      </c>
      <c r="O29" s="43" t="s">
        <v>401</v>
      </c>
      <c r="P29" s="44" t="s">
        <v>400</v>
      </c>
      <c r="Q29" s="45" t="str">
        <f>N28</f>
        <v>くびき野FC</v>
      </c>
      <c r="R29" s="49" t="str">
        <f>P28</f>
        <v>長岡ビルボード</v>
      </c>
    </row>
    <row r="30" spans="2:18" ht="21" customHeight="1">
      <c r="B30" s="47"/>
      <c r="C30" s="40">
        <v>0.47222222222222227</v>
      </c>
      <c r="D30" s="41" t="s">
        <v>131</v>
      </c>
      <c r="E30" s="42" t="s">
        <v>17</v>
      </c>
      <c r="F30" s="43" t="s">
        <v>350</v>
      </c>
      <c r="G30" s="44" t="s">
        <v>313</v>
      </c>
      <c r="H30" s="45" t="str">
        <f>E29</f>
        <v>アルビレックス柏崎</v>
      </c>
      <c r="I30" s="49" t="str">
        <f>G29</f>
        <v>OFCファンタジスタ</v>
      </c>
      <c r="K30" s="59"/>
      <c r="L30" s="40">
        <v>0.4930555555555556</v>
      </c>
      <c r="M30" s="41" t="s">
        <v>334</v>
      </c>
      <c r="N30" s="42" t="s">
        <v>403</v>
      </c>
      <c r="O30" s="43" t="s">
        <v>402</v>
      </c>
      <c r="P30" s="44" t="s">
        <v>404</v>
      </c>
      <c r="Q30" s="63" t="str">
        <f>N29</f>
        <v>TOYOSAKA SC</v>
      </c>
      <c r="R30" s="64" t="str">
        <f>P29</f>
        <v>EPOCH横越</v>
      </c>
    </row>
    <row r="31" spans="2:18" ht="21" customHeight="1">
      <c r="B31" s="47"/>
      <c r="C31" s="40">
        <v>0.5208333333333334</v>
      </c>
      <c r="D31" s="41" t="s">
        <v>133</v>
      </c>
      <c r="E31" s="42" t="s">
        <v>16</v>
      </c>
      <c r="F31" s="43" t="s">
        <v>350</v>
      </c>
      <c r="G31" s="44" t="s">
        <v>144</v>
      </c>
      <c r="H31" s="45" t="str">
        <f>E30</f>
        <v>シバタSC</v>
      </c>
      <c r="I31" s="49" t="str">
        <f>G30</f>
        <v>FC五十嵐</v>
      </c>
      <c r="K31" s="47"/>
      <c r="L31" s="40">
        <v>0.5416666666666666</v>
      </c>
      <c r="M31" s="41" t="s">
        <v>336</v>
      </c>
      <c r="N31" s="42" t="s">
        <v>351</v>
      </c>
      <c r="O31" s="111" t="s">
        <v>405</v>
      </c>
      <c r="P31" s="44" t="s">
        <v>396</v>
      </c>
      <c r="Q31" s="45" t="str">
        <f>N30</f>
        <v>IFC</v>
      </c>
      <c r="R31" s="49" t="str">
        <f>P30</f>
        <v>LOCUS新潟</v>
      </c>
    </row>
    <row r="32" spans="2:18" ht="21" customHeight="1">
      <c r="B32" s="47"/>
      <c r="C32" s="40">
        <v>0.5694444444444444</v>
      </c>
      <c r="D32" s="41" t="s">
        <v>130</v>
      </c>
      <c r="E32" s="42" t="str">
        <f>E29</f>
        <v>アルビレックス柏崎</v>
      </c>
      <c r="F32" s="43" t="s">
        <v>359</v>
      </c>
      <c r="G32" s="44" t="s">
        <v>314</v>
      </c>
      <c r="H32" s="45" t="str">
        <f>E31</f>
        <v>くびき野FC</v>
      </c>
      <c r="I32" s="64" t="str">
        <f>G31</f>
        <v>TOYOSAKA SC</v>
      </c>
      <c r="K32" s="47"/>
      <c r="L32" s="40">
        <v>0.5902777777777778</v>
      </c>
      <c r="M32" s="41" t="s">
        <v>338</v>
      </c>
      <c r="N32" s="42" t="s">
        <v>407</v>
      </c>
      <c r="O32" s="43" t="s">
        <v>406</v>
      </c>
      <c r="P32" s="44" t="s">
        <v>399</v>
      </c>
      <c r="Q32" s="45" t="str">
        <f>N31</f>
        <v>下越セレソン</v>
      </c>
      <c r="R32" s="49" t="str">
        <f>P31</f>
        <v>くびき野FC</v>
      </c>
    </row>
    <row r="33" spans="2:18" ht="21" customHeight="1">
      <c r="B33" s="47"/>
      <c r="C33" s="86">
        <v>0.6180555555555556</v>
      </c>
      <c r="D33" s="41"/>
      <c r="E33" s="104" t="s">
        <v>328</v>
      </c>
      <c r="F33" s="105" t="s">
        <v>329</v>
      </c>
      <c r="G33" s="106" t="s">
        <v>18</v>
      </c>
      <c r="H33" s="45" t="str">
        <f>E32</f>
        <v>アルビレックス柏崎</v>
      </c>
      <c r="I33" s="64" t="str">
        <f>G32</f>
        <v>LOCUS新潟</v>
      </c>
      <c r="K33" s="47"/>
      <c r="L33" s="40"/>
      <c r="M33" s="41"/>
      <c r="N33" s="42"/>
      <c r="O33" s="43" t="s">
        <v>58</v>
      </c>
      <c r="P33" s="44"/>
      <c r="Q33" s="45"/>
      <c r="R33" s="49"/>
    </row>
    <row r="34" spans="2:14" ht="18.75">
      <c r="B34" s="53"/>
      <c r="C34" s="16" t="s">
        <v>66</v>
      </c>
      <c r="E34" s="16" t="s">
        <v>67</v>
      </c>
      <c r="K34" s="53"/>
      <c r="L34" s="16" t="s">
        <v>66</v>
      </c>
      <c r="N34" s="16" t="s">
        <v>340</v>
      </c>
    </row>
    <row r="35" spans="2:18" ht="21.75">
      <c r="B35" s="34" t="s">
        <v>104</v>
      </c>
      <c r="C35" s="35"/>
      <c r="D35" s="35"/>
      <c r="E35" s="35"/>
      <c r="F35" s="36" t="s">
        <v>59</v>
      </c>
      <c r="G35" s="37" t="s">
        <v>116</v>
      </c>
      <c r="H35" s="241">
        <f>H2</f>
        <v>43071</v>
      </c>
      <c r="I35" s="241"/>
      <c r="K35" s="34" t="s">
        <v>104</v>
      </c>
      <c r="L35" s="35"/>
      <c r="M35" s="35"/>
      <c r="N35" s="35"/>
      <c r="O35" s="36" t="s">
        <v>59</v>
      </c>
      <c r="P35" s="37" t="str">
        <f>G35</f>
        <v>アルビレッジE</v>
      </c>
      <c r="Q35" s="241">
        <f>Q2</f>
        <v>43072</v>
      </c>
      <c r="R35" s="241"/>
    </row>
    <row r="36" spans="2:18" ht="15">
      <c r="B36" s="240" t="s">
        <v>72</v>
      </c>
      <c r="C36" s="240"/>
      <c r="D36" s="240"/>
      <c r="E36" s="240"/>
      <c r="F36" s="38"/>
      <c r="G36" s="234" t="s">
        <v>341</v>
      </c>
      <c r="H36" s="234"/>
      <c r="I36" s="234"/>
      <c r="K36" s="240" t="s">
        <v>72</v>
      </c>
      <c r="L36" s="240"/>
      <c r="M36" s="240"/>
      <c r="N36" s="240"/>
      <c r="O36" s="38"/>
      <c r="P36" s="234" t="s">
        <v>341</v>
      </c>
      <c r="Q36" s="234"/>
      <c r="R36" s="234"/>
    </row>
    <row r="37" spans="2:18" ht="15.75" customHeight="1">
      <c r="B37" s="230" t="s">
        <v>60</v>
      </c>
      <c r="C37" s="230" t="s">
        <v>61</v>
      </c>
      <c r="D37" s="231" t="s">
        <v>62</v>
      </c>
      <c r="E37" s="233" t="s">
        <v>63</v>
      </c>
      <c r="F37" s="233"/>
      <c r="G37" s="233"/>
      <c r="H37" s="235" t="s">
        <v>64</v>
      </c>
      <c r="I37" s="236"/>
      <c r="K37" s="230" t="s">
        <v>60</v>
      </c>
      <c r="L37" s="230" t="s">
        <v>61</v>
      </c>
      <c r="M37" s="231" t="s">
        <v>62</v>
      </c>
      <c r="N37" s="233" t="s">
        <v>63</v>
      </c>
      <c r="O37" s="233"/>
      <c r="P37" s="233"/>
      <c r="Q37" s="235" t="s">
        <v>64</v>
      </c>
      <c r="R37" s="236"/>
    </row>
    <row r="38" spans="2:18" ht="15">
      <c r="B38" s="230"/>
      <c r="C38" s="230"/>
      <c r="D38" s="232"/>
      <c r="E38" s="234"/>
      <c r="F38" s="234"/>
      <c r="G38" s="234"/>
      <c r="H38" s="237"/>
      <c r="I38" s="238"/>
      <c r="K38" s="230"/>
      <c r="L38" s="230"/>
      <c r="M38" s="232"/>
      <c r="N38" s="234"/>
      <c r="O38" s="234"/>
      <c r="P38" s="234"/>
      <c r="Q38" s="237"/>
      <c r="R38" s="238"/>
    </row>
    <row r="39" spans="2:18" ht="21" customHeight="1">
      <c r="B39" s="39"/>
      <c r="C39" s="40">
        <v>0.375</v>
      </c>
      <c r="D39" s="41" t="s">
        <v>127</v>
      </c>
      <c r="E39" s="42" t="s">
        <v>149</v>
      </c>
      <c r="F39" s="43" t="s">
        <v>342</v>
      </c>
      <c r="G39" s="44" t="s">
        <v>151</v>
      </c>
      <c r="H39" s="45" t="str">
        <f>E40</f>
        <v>県央FC</v>
      </c>
      <c r="I39" s="46" t="str">
        <f>G40</f>
        <v>LOCUS新潟</v>
      </c>
      <c r="K39" s="39"/>
      <c r="L39" s="40">
        <v>0.3958333333333333</v>
      </c>
      <c r="M39" s="41" t="s">
        <v>330</v>
      </c>
      <c r="N39" s="42" t="s">
        <v>423</v>
      </c>
      <c r="O39" s="111" t="s">
        <v>425</v>
      </c>
      <c r="P39" s="44" t="s">
        <v>424</v>
      </c>
      <c r="Q39" s="45" t="str">
        <f>N41</f>
        <v>フリーダム新潟</v>
      </c>
      <c r="R39" s="46" t="str">
        <f>P41</f>
        <v>アルビレックス柏崎</v>
      </c>
    </row>
    <row r="40" spans="2:18" ht="21" customHeight="1">
      <c r="B40" s="47"/>
      <c r="C40" s="40">
        <v>0.4236111111111111</v>
      </c>
      <c r="D40" s="41" t="s">
        <v>128</v>
      </c>
      <c r="E40" s="42" t="s">
        <v>15</v>
      </c>
      <c r="F40" s="43" t="s">
        <v>343</v>
      </c>
      <c r="G40" s="44" t="s">
        <v>314</v>
      </c>
      <c r="H40" s="45" t="str">
        <f>E39</f>
        <v>FC,ACTIS</v>
      </c>
      <c r="I40" s="49" t="str">
        <f>G39</f>
        <v>フリーダム新潟FC</v>
      </c>
      <c r="K40" s="47"/>
      <c r="L40" s="40">
        <v>0.4444444444444444</v>
      </c>
      <c r="M40" s="41" t="s">
        <v>332</v>
      </c>
      <c r="N40" s="42" t="s">
        <v>426</v>
      </c>
      <c r="O40" s="43" t="s">
        <v>412</v>
      </c>
      <c r="P40" s="44" t="s">
        <v>427</v>
      </c>
      <c r="Q40" s="45" t="str">
        <f>N39</f>
        <v>FC五十嵐</v>
      </c>
      <c r="R40" s="49" t="str">
        <f>P39</f>
        <v>下越セレソン</v>
      </c>
    </row>
    <row r="41" spans="2:18" ht="21" customHeight="1">
      <c r="B41" s="47"/>
      <c r="C41" s="40">
        <v>0.47222222222222227</v>
      </c>
      <c r="D41" s="41" t="s">
        <v>132</v>
      </c>
      <c r="E41" s="42" t="s">
        <v>315</v>
      </c>
      <c r="F41" s="43" t="s">
        <v>344</v>
      </c>
      <c r="G41" s="44" t="s">
        <v>316</v>
      </c>
      <c r="H41" s="45" t="str">
        <f>E42</f>
        <v>長岡ビルボード</v>
      </c>
      <c r="I41" s="49" t="str">
        <f>G42</f>
        <v>EPOCH横越</v>
      </c>
      <c r="K41" s="59"/>
      <c r="L41" s="40">
        <v>0.4930555555555556</v>
      </c>
      <c r="M41" s="41" t="s">
        <v>335</v>
      </c>
      <c r="N41" s="60" t="s">
        <v>429</v>
      </c>
      <c r="O41" s="61" t="s">
        <v>428</v>
      </c>
      <c r="P41" s="62" t="s">
        <v>110</v>
      </c>
      <c r="Q41" s="63" t="str">
        <f>N40</f>
        <v>シバタSC</v>
      </c>
      <c r="R41" s="64" t="str">
        <f>P40</f>
        <v>bandai 12</v>
      </c>
    </row>
    <row r="42" spans="2:18" ht="21" customHeight="1">
      <c r="B42" s="47"/>
      <c r="C42" s="40">
        <v>0.5208333333333334</v>
      </c>
      <c r="D42" s="41" t="s">
        <v>134</v>
      </c>
      <c r="E42" s="42" t="s">
        <v>317</v>
      </c>
      <c r="F42" s="43" t="s">
        <v>345</v>
      </c>
      <c r="G42" s="44" t="s">
        <v>318</v>
      </c>
      <c r="H42" s="107" t="str">
        <f>E41</f>
        <v>FC下越セレソン</v>
      </c>
      <c r="I42" s="108" t="str">
        <f>G41</f>
        <v>bandai 12</v>
      </c>
      <c r="K42" s="47"/>
      <c r="L42" s="40">
        <v>0.5416666666666666</v>
      </c>
      <c r="M42" s="41" t="s">
        <v>337</v>
      </c>
      <c r="N42" s="42" t="s">
        <v>423</v>
      </c>
      <c r="O42" s="43" t="s">
        <v>430</v>
      </c>
      <c r="P42" s="44" t="s">
        <v>397</v>
      </c>
      <c r="Q42" s="45" t="str">
        <f>N41</f>
        <v>フリーダム新潟</v>
      </c>
      <c r="R42" s="49" t="str">
        <f>P41</f>
        <v>アルビレックス柏崎</v>
      </c>
    </row>
    <row r="43" spans="2:18" ht="21" customHeight="1">
      <c r="B43" s="47"/>
      <c r="C43" s="40">
        <v>0.5694444444444444</v>
      </c>
      <c r="D43" s="41" t="s">
        <v>129</v>
      </c>
      <c r="E43" s="42" t="s">
        <v>319</v>
      </c>
      <c r="F43" s="43" t="s">
        <v>370</v>
      </c>
      <c r="G43" s="44" t="s">
        <v>346</v>
      </c>
      <c r="H43" s="109" t="str">
        <f>E44</f>
        <v>FC,ACTIS</v>
      </c>
      <c r="I43" s="88" t="str">
        <f>G42</f>
        <v>EPOCH横越</v>
      </c>
      <c r="K43" s="47"/>
      <c r="L43" s="40">
        <v>0.5902777777777778</v>
      </c>
      <c r="M43" s="41" t="s">
        <v>339</v>
      </c>
      <c r="N43" s="42" t="s">
        <v>426</v>
      </c>
      <c r="O43" s="43" t="s">
        <v>431</v>
      </c>
      <c r="P43" s="44" t="s">
        <v>400</v>
      </c>
      <c r="Q43" s="45" t="str">
        <f>N42</f>
        <v>FC五十嵐</v>
      </c>
      <c r="R43" s="49" t="str">
        <f>P42</f>
        <v>長岡ビルボード</v>
      </c>
    </row>
    <row r="44" spans="2:18" ht="21" customHeight="1">
      <c r="B44" s="47"/>
      <c r="C44" s="40">
        <v>0.6180555555555556</v>
      </c>
      <c r="D44" s="41" t="s">
        <v>326</v>
      </c>
      <c r="E44" s="102" t="s">
        <v>347</v>
      </c>
      <c r="F44" s="43" t="s">
        <v>373</v>
      </c>
      <c r="G44" s="103" t="s">
        <v>348</v>
      </c>
      <c r="H44" s="88" t="str">
        <f>E43</f>
        <v>IFCジュニアユース</v>
      </c>
      <c r="I44" s="88" t="str">
        <f>G43</f>
        <v>フリーダム新潟FC</v>
      </c>
      <c r="K44" s="47"/>
      <c r="L44" s="40"/>
      <c r="M44" s="41"/>
      <c r="N44" s="42"/>
      <c r="O44" s="43" t="s">
        <v>58</v>
      </c>
      <c r="P44" s="44"/>
      <c r="Q44" s="45"/>
      <c r="R44" s="49"/>
    </row>
    <row r="45" spans="2:14" ht="18.75">
      <c r="B45" s="53"/>
      <c r="C45" s="16" t="s">
        <v>66</v>
      </c>
      <c r="E45" s="16" t="s">
        <v>67</v>
      </c>
      <c r="K45" s="53"/>
      <c r="L45" s="16" t="s">
        <v>66</v>
      </c>
      <c r="N45" s="16" t="s">
        <v>340</v>
      </c>
    </row>
  </sheetData>
  <sheetProtection/>
  <mergeCells count="64">
    <mergeCell ref="N15:P16"/>
    <mergeCell ref="G14:I14"/>
    <mergeCell ref="P14:R14"/>
    <mergeCell ref="K4:K5"/>
    <mergeCell ref="Q13:R13"/>
    <mergeCell ref="Q15:R16"/>
    <mergeCell ref="M15:M16"/>
    <mergeCell ref="H15:I16"/>
    <mergeCell ref="K15:K16"/>
    <mergeCell ref="H24:I24"/>
    <mergeCell ref="Q24:R24"/>
    <mergeCell ref="H26:I27"/>
    <mergeCell ref="E26:G27"/>
    <mergeCell ref="P25:R25"/>
    <mergeCell ref="P36:R36"/>
    <mergeCell ref="H35:I35"/>
    <mergeCell ref="Q35:R35"/>
    <mergeCell ref="K36:N36"/>
    <mergeCell ref="L37:L38"/>
    <mergeCell ref="M37:M38"/>
    <mergeCell ref="B37:B38"/>
    <mergeCell ref="C37:C38"/>
    <mergeCell ref="D37:D38"/>
    <mergeCell ref="E37:G38"/>
    <mergeCell ref="N37:P38"/>
    <mergeCell ref="G36:I36"/>
    <mergeCell ref="Q37:R38"/>
    <mergeCell ref="K26:K27"/>
    <mergeCell ref="L26:L27"/>
    <mergeCell ref="M26:M27"/>
    <mergeCell ref="N26:P27"/>
    <mergeCell ref="Q26:R27"/>
    <mergeCell ref="H37:I38"/>
    <mergeCell ref="K37:K38"/>
    <mergeCell ref="L15:L16"/>
    <mergeCell ref="B36:E36"/>
    <mergeCell ref="B26:B27"/>
    <mergeCell ref="C26:C27"/>
    <mergeCell ref="D26:D27"/>
    <mergeCell ref="B25:E25"/>
    <mergeCell ref="K25:N25"/>
    <mergeCell ref="G25:I25"/>
    <mergeCell ref="B15:B16"/>
    <mergeCell ref="C15:C16"/>
    <mergeCell ref="D15:D16"/>
    <mergeCell ref="E15:G16"/>
    <mergeCell ref="H4:I5"/>
    <mergeCell ref="H2:I2"/>
    <mergeCell ref="B14:E14"/>
    <mergeCell ref="K14:N14"/>
    <mergeCell ref="H13:I13"/>
    <mergeCell ref="L4:L5"/>
    <mergeCell ref="M4:M5"/>
    <mergeCell ref="N4:P5"/>
    <mergeCell ref="B4:B5"/>
    <mergeCell ref="C4:C5"/>
    <mergeCell ref="D4:D5"/>
    <mergeCell ref="E4:G5"/>
    <mergeCell ref="Q2:R2"/>
    <mergeCell ref="B3:E3"/>
    <mergeCell ref="K3:N3"/>
    <mergeCell ref="G3:I3"/>
    <mergeCell ref="P3:R3"/>
    <mergeCell ref="Q4:R5"/>
  </mergeCells>
  <printOptions/>
  <pageMargins left="0.7" right="0.7" top="0.75" bottom="0.75" header="0.3" footer="0.3"/>
  <pageSetup horizontalDpi="360" verticalDpi="36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8515625" style="0" customWidth="1"/>
    <col min="2" max="2" width="24.421875" style="0" customWidth="1"/>
    <col min="3" max="3" width="31.140625" style="0" customWidth="1"/>
    <col min="4" max="4" width="19.421875" style="0" customWidth="1"/>
    <col min="5" max="5" width="15.421875" style="0" customWidth="1"/>
  </cols>
  <sheetData>
    <row r="1" spans="1:5" ht="17.25">
      <c r="A1" s="183"/>
      <c r="B1" s="183"/>
      <c r="C1" s="183"/>
      <c r="D1" s="183"/>
      <c r="E1" s="183"/>
    </row>
    <row r="2" spans="1:5" ht="17.25">
      <c r="A2" s="183"/>
      <c r="B2" s="183"/>
      <c r="C2" s="183"/>
      <c r="D2" s="183"/>
      <c r="E2" s="183"/>
    </row>
    <row r="3" spans="1:5" ht="17.25">
      <c r="A3" s="183" t="s">
        <v>258</v>
      </c>
      <c r="B3" s="183"/>
      <c r="C3" s="183"/>
      <c r="D3" s="183"/>
      <c r="E3" s="183"/>
    </row>
    <row r="4" spans="1:5" ht="17.25">
      <c r="A4" s="184"/>
      <c r="B4" s="185" t="s">
        <v>235</v>
      </c>
      <c r="C4" s="186" t="s">
        <v>238</v>
      </c>
      <c r="D4" s="186" t="s">
        <v>236</v>
      </c>
      <c r="E4" s="184"/>
    </row>
    <row r="5" spans="1:5" ht="22.5" customHeight="1">
      <c r="A5" s="187">
        <v>43065</v>
      </c>
      <c r="B5" s="188" t="s">
        <v>233</v>
      </c>
      <c r="C5" s="189" t="s">
        <v>237</v>
      </c>
      <c r="D5" s="189" t="s">
        <v>234</v>
      </c>
      <c r="E5" s="184"/>
    </row>
    <row r="6" spans="1:5" ht="22.5" customHeight="1">
      <c r="A6" s="187">
        <v>43065</v>
      </c>
      <c r="B6" s="190" t="s">
        <v>259</v>
      </c>
      <c r="C6" s="190" t="s">
        <v>260</v>
      </c>
      <c r="D6" s="190" t="s">
        <v>261</v>
      </c>
      <c r="E6" s="184"/>
    </row>
    <row r="7" spans="1:5" ht="17.25">
      <c r="A7" s="187">
        <v>43071</v>
      </c>
      <c r="B7" s="191" t="s">
        <v>351</v>
      </c>
      <c r="C7" s="191" t="s">
        <v>353</v>
      </c>
      <c r="D7" s="191" t="s">
        <v>352</v>
      </c>
      <c r="E7" s="191"/>
    </row>
    <row r="8" spans="1:5" ht="17.25">
      <c r="A8" s="187">
        <v>43071</v>
      </c>
      <c r="B8" s="191" t="s">
        <v>354</v>
      </c>
      <c r="C8" s="191" t="s">
        <v>355</v>
      </c>
      <c r="D8" s="191" t="s">
        <v>261</v>
      </c>
      <c r="E8" s="191"/>
    </row>
    <row r="9" spans="1:5" ht="17.25">
      <c r="A9" s="187">
        <v>43071</v>
      </c>
      <c r="B9" s="191" t="s">
        <v>351</v>
      </c>
      <c r="C9" s="191" t="s">
        <v>357</v>
      </c>
      <c r="D9" s="191" t="s">
        <v>356</v>
      </c>
      <c r="E9" s="191"/>
    </row>
    <row r="10" spans="1:5" ht="17.25">
      <c r="A10" s="187">
        <v>43072</v>
      </c>
      <c r="B10" s="191" t="s">
        <v>233</v>
      </c>
      <c r="C10" s="191" t="s">
        <v>422</v>
      </c>
      <c r="D10" s="191" t="s">
        <v>234</v>
      </c>
      <c r="E10" s="191"/>
    </row>
    <row r="11" spans="1:5" ht="17.25">
      <c r="A11" s="184"/>
      <c r="B11" s="191"/>
      <c r="C11" s="191"/>
      <c r="D11" s="191"/>
      <c r="E11" s="191"/>
    </row>
    <row r="12" spans="1:5" ht="17.25">
      <c r="A12" s="184"/>
      <c r="B12" s="191"/>
      <c r="C12" s="191"/>
      <c r="D12" s="191"/>
      <c r="E12" s="191"/>
    </row>
    <row r="13" spans="1:5" ht="17.25">
      <c r="A13" s="184"/>
      <c r="B13" s="191"/>
      <c r="C13" s="191"/>
      <c r="D13" s="191"/>
      <c r="E13" s="191"/>
    </row>
    <row r="14" spans="1:5" ht="17.25">
      <c r="A14" s="184"/>
      <c r="B14" s="191"/>
      <c r="C14" s="191"/>
      <c r="D14" s="191"/>
      <c r="E14" s="19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53"/>
  <sheetViews>
    <sheetView tabSelected="1" zoomScalePageLayoutView="0" workbookViewId="0" topLeftCell="A22">
      <selection activeCell="G32" sqref="G32"/>
    </sheetView>
  </sheetViews>
  <sheetFormatPr defaultColWidth="8.28125" defaultRowHeight="15"/>
  <cols>
    <col min="1" max="1" width="0.9921875" style="178" customWidth="1"/>
    <col min="2" max="2" width="8.28125" style="224" customWidth="1"/>
    <col min="3" max="3" width="29.7109375" style="178" customWidth="1"/>
    <col min="4" max="4" width="45.00390625" style="178" customWidth="1"/>
    <col min="5" max="5" width="2.28125" style="178" customWidth="1"/>
    <col min="6" max="6" width="13.7109375" style="178" customWidth="1"/>
    <col min="7" max="16384" width="8.28125" style="178" customWidth="1"/>
  </cols>
  <sheetData>
    <row r="1" ht="6.75" customHeight="1"/>
    <row r="2" ht="15">
      <c r="B2" s="224" t="s">
        <v>554</v>
      </c>
    </row>
    <row r="3" ht="15">
      <c r="B3" s="224" t="s">
        <v>509</v>
      </c>
    </row>
    <row r="5" spans="2:4" ht="15">
      <c r="B5" s="225" t="s">
        <v>6</v>
      </c>
      <c r="C5" s="179" t="s">
        <v>510</v>
      </c>
      <c r="D5" s="179"/>
    </row>
    <row r="6" spans="2:4" ht="15">
      <c r="B6" s="225" t="s">
        <v>511</v>
      </c>
      <c r="C6" s="179" t="s">
        <v>555</v>
      </c>
      <c r="D6" s="180"/>
    </row>
    <row r="7" spans="2:4" ht="15">
      <c r="B7" s="225" t="s">
        <v>512</v>
      </c>
      <c r="C7" s="179" t="s">
        <v>513</v>
      </c>
      <c r="D7" s="180"/>
    </row>
    <row r="8" spans="2:4" ht="15">
      <c r="B8" s="225" t="s">
        <v>514</v>
      </c>
      <c r="C8" s="179" t="s">
        <v>460</v>
      </c>
      <c r="D8" s="180"/>
    </row>
    <row r="9" spans="2:4" ht="15">
      <c r="B9" s="225" t="s">
        <v>515</v>
      </c>
      <c r="C9" s="179" t="s">
        <v>517</v>
      </c>
      <c r="D9" s="180"/>
    </row>
    <row r="10" spans="2:4" ht="15">
      <c r="B10" s="225" t="s">
        <v>516</v>
      </c>
      <c r="C10" s="179" t="s">
        <v>538</v>
      </c>
      <c r="D10" s="180"/>
    </row>
    <row r="11" spans="2:4" ht="15">
      <c r="B11" s="225" t="s">
        <v>518</v>
      </c>
      <c r="C11" s="179" t="s">
        <v>556</v>
      </c>
      <c r="D11" s="180"/>
    </row>
    <row r="12" spans="2:4" ht="15">
      <c r="B12" s="225" t="s">
        <v>520</v>
      </c>
      <c r="C12" s="179" t="s">
        <v>523</v>
      </c>
      <c r="D12" s="180"/>
    </row>
    <row r="13" spans="2:4" ht="15">
      <c r="B13" s="225" t="s">
        <v>522</v>
      </c>
      <c r="C13" s="179" t="s">
        <v>528</v>
      </c>
      <c r="D13" s="180"/>
    </row>
    <row r="14" spans="2:4" ht="15">
      <c r="B14" s="225" t="s">
        <v>524</v>
      </c>
      <c r="C14" s="179" t="s">
        <v>521</v>
      </c>
      <c r="D14" s="179"/>
    </row>
    <row r="15" spans="2:4" ht="15">
      <c r="B15" s="225" t="s">
        <v>526</v>
      </c>
      <c r="C15" s="181" t="s">
        <v>547</v>
      </c>
      <c r="D15" s="179"/>
    </row>
    <row r="16" spans="2:4" ht="15">
      <c r="B16" s="225" t="s">
        <v>527</v>
      </c>
      <c r="C16" s="179" t="s">
        <v>485</v>
      </c>
      <c r="D16" s="179"/>
    </row>
    <row r="17" spans="2:4" ht="15">
      <c r="B17" s="225" t="s">
        <v>529</v>
      </c>
      <c r="C17" s="179" t="s">
        <v>525</v>
      </c>
      <c r="D17" s="179"/>
    </row>
    <row r="18" spans="2:4" ht="15">
      <c r="B18" s="225" t="s">
        <v>530</v>
      </c>
      <c r="C18" s="179" t="s">
        <v>551</v>
      </c>
      <c r="D18" s="179"/>
    </row>
    <row r="19" spans="2:4" ht="15">
      <c r="B19" s="225" t="s">
        <v>532</v>
      </c>
      <c r="C19" s="179" t="s">
        <v>531</v>
      </c>
      <c r="D19" s="179"/>
    </row>
    <row r="20" spans="2:4" ht="15">
      <c r="B20" s="225" t="s">
        <v>534</v>
      </c>
      <c r="C20" s="179" t="s">
        <v>519</v>
      </c>
      <c r="D20" s="179"/>
    </row>
    <row r="21" spans="2:4" ht="15">
      <c r="B21" s="225" t="s">
        <v>536</v>
      </c>
      <c r="C21" s="179" t="s">
        <v>550</v>
      </c>
      <c r="D21" s="179"/>
    </row>
    <row r="22" spans="2:4" ht="15">
      <c r="B22" s="225" t="s">
        <v>537</v>
      </c>
      <c r="C22" s="179" t="s">
        <v>543</v>
      </c>
      <c r="D22" s="179"/>
    </row>
    <row r="23" spans="2:4" ht="15">
      <c r="B23" s="225" t="s">
        <v>539</v>
      </c>
      <c r="C23" s="179" t="s">
        <v>535</v>
      </c>
      <c r="D23" s="179"/>
    </row>
    <row r="24" spans="2:4" ht="15">
      <c r="B24" s="225" t="s">
        <v>540</v>
      </c>
      <c r="C24" s="179" t="s">
        <v>533</v>
      </c>
      <c r="D24" s="179"/>
    </row>
    <row r="25" spans="2:4" ht="15">
      <c r="B25" s="225" t="s">
        <v>542</v>
      </c>
      <c r="C25" s="179" t="s">
        <v>478</v>
      </c>
      <c r="D25" s="179"/>
    </row>
    <row r="26" spans="2:4" ht="15">
      <c r="B26" s="225" t="s">
        <v>544</v>
      </c>
      <c r="C26" s="179" t="s">
        <v>477</v>
      </c>
      <c r="D26" s="179"/>
    </row>
    <row r="27" spans="2:4" ht="15">
      <c r="B27" s="225" t="s">
        <v>545</v>
      </c>
      <c r="C27" s="179" t="s">
        <v>541</v>
      </c>
      <c r="D27" s="179"/>
    </row>
    <row r="28" spans="2:4" ht="15">
      <c r="B28" s="225" t="s">
        <v>546</v>
      </c>
      <c r="C28" s="179" t="s">
        <v>557</v>
      </c>
      <c r="D28" s="179"/>
    </row>
    <row r="29" spans="2:4" ht="15">
      <c r="B29" s="225" t="s">
        <v>548</v>
      </c>
      <c r="C29" s="179" t="s">
        <v>474</v>
      </c>
      <c r="D29" s="179"/>
    </row>
    <row r="30" spans="2:4" ht="15">
      <c r="B30" s="225" t="s">
        <v>559</v>
      </c>
      <c r="C30" s="179" t="s">
        <v>558</v>
      </c>
      <c r="D30" s="179"/>
    </row>
    <row r="31" spans="2:4" ht="15">
      <c r="B31" s="225" t="s">
        <v>560</v>
      </c>
      <c r="C31" s="179" t="s">
        <v>552</v>
      </c>
      <c r="D31" s="179"/>
    </row>
    <row r="32" spans="2:4" ht="15">
      <c r="B32" s="225" t="s">
        <v>561</v>
      </c>
      <c r="C32" s="179" t="s">
        <v>484</v>
      </c>
      <c r="D32" s="179"/>
    </row>
    <row r="33" spans="2:4" ht="15">
      <c r="B33" s="225" t="s">
        <v>562</v>
      </c>
      <c r="C33" s="179" t="s">
        <v>549</v>
      </c>
      <c r="D33" s="179"/>
    </row>
    <row r="34" spans="2:4" ht="15">
      <c r="B34" s="225" t="s">
        <v>563</v>
      </c>
      <c r="C34" s="179" t="s">
        <v>489</v>
      </c>
      <c r="D34" s="179"/>
    </row>
    <row r="35" spans="2:4" ht="15">
      <c r="B35" s="225" t="s">
        <v>564</v>
      </c>
      <c r="C35" s="179" t="s">
        <v>553</v>
      </c>
      <c r="D35" s="179"/>
    </row>
    <row r="36" spans="2:4" ht="15">
      <c r="B36" s="225" t="s">
        <v>565</v>
      </c>
      <c r="C36" s="179" t="s">
        <v>488</v>
      </c>
      <c r="D36" s="179"/>
    </row>
    <row r="37" spans="2:4" ht="15">
      <c r="B37" s="225"/>
      <c r="C37" s="179" t="s">
        <v>566</v>
      </c>
      <c r="D37" s="179"/>
    </row>
    <row r="38" spans="2:4" ht="15">
      <c r="B38" s="226"/>
      <c r="C38" s="182" t="s">
        <v>492</v>
      </c>
      <c r="D38" s="179"/>
    </row>
    <row r="39" spans="2:4" ht="15">
      <c r="B39" s="225"/>
      <c r="C39" s="179" t="s">
        <v>493</v>
      </c>
      <c r="D39" s="179"/>
    </row>
    <row r="40" spans="2:4" ht="15">
      <c r="B40" s="225"/>
      <c r="C40" s="179" t="s">
        <v>567</v>
      </c>
      <c r="D40" s="179"/>
    </row>
    <row r="41" spans="2:4" ht="15">
      <c r="B41" s="225"/>
      <c r="C41" s="179" t="s">
        <v>495</v>
      </c>
      <c r="D41" s="179"/>
    </row>
    <row r="42" spans="2:4" ht="15">
      <c r="B42" s="225"/>
      <c r="C42" s="179" t="s">
        <v>496</v>
      </c>
      <c r="D42" s="179"/>
    </row>
    <row r="43" spans="2:4" ht="15">
      <c r="B43" s="225"/>
      <c r="C43" s="179" t="s">
        <v>498</v>
      </c>
      <c r="D43" s="179"/>
    </row>
    <row r="44" spans="2:4" ht="15">
      <c r="B44" s="225"/>
      <c r="C44" s="179" t="s">
        <v>499</v>
      </c>
      <c r="D44" s="179"/>
    </row>
    <row r="45" spans="2:4" ht="15">
      <c r="B45" s="225"/>
      <c r="C45" s="179" t="s">
        <v>500</v>
      </c>
      <c r="D45" s="179"/>
    </row>
    <row r="46" spans="2:4" ht="15">
      <c r="B46" s="225"/>
      <c r="C46" s="179" t="s">
        <v>501</v>
      </c>
      <c r="D46" s="179"/>
    </row>
    <row r="47" spans="2:4" ht="15">
      <c r="B47" s="225"/>
      <c r="C47" s="179" t="s">
        <v>502</v>
      </c>
      <c r="D47" s="179"/>
    </row>
    <row r="48" spans="2:4" ht="15">
      <c r="B48" s="225"/>
      <c r="C48" s="179" t="s">
        <v>568</v>
      </c>
      <c r="D48" s="179"/>
    </row>
    <row r="49" spans="2:4" ht="15">
      <c r="B49" s="225"/>
      <c r="C49" s="179" t="s">
        <v>504</v>
      </c>
      <c r="D49" s="179"/>
    </row>
    <row r="50" spans="2:4" ht="15">
      <c r="B50" s="225"/>
      <c r="C50" s="179" t="s">
        <v>505</v>
      </c>
      <c r="D50" s="179"/>
    </row>
    <row r="51" spans="2:4" ht="15">
      <c r="B51" s="225"/>
      <c r="C51" s="179" t="s">
        <v>569</v>
      </c>
      <c r="D51" s="179"/>
    </row>
    <row r="52" spans="2:4" ht="15">
      <c r="B52" s="225"/>
      <c r="C52" s="179" t="s">
        <v>570</v>
      </c>
      <c r="D52" s="179"/>
    </row>
    <row r="53" spans="2:4" ht="15">
      <c r="B53" s="225"/>
      <c r="C53" s="179" t="s">
        <v>571</v>
      </c>
      <c r="D53" s="1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21">
      <selection activeCell="K32" sqref="K32"/>
    </sheetView>
  </sheetViews>
  <sheetFormatPr defaultColWidth="9.140625" defaultRowHeight="15"/>
  <cols>
    <col min="1" max="1" width="3.140625" style="0" customWidth="1"/>
    <col min="2" max="2" width="3.57421875" style="0" customWidth="1"/>
    <col min="3" max="3" width="46.28125" style="176" customWidth="1"/>
    <col min="4" max="9" width="7.00390625" style="177" customWidth="1"/>
  </cols>
  <sheetData>
    <row r="1" spans="3:9" s="145" customFormat="1" ht="15" customHeight="1">
      <c r="C1" s="146" t="s">
        <v>451</v>
      </c>
      <c r="D1" s="147" t="s">
        <v>452</v>
      </c>
      <c r="E1" s="147" t="s">
        <v>453</v>
      </c>
      <c r="F1" s="148" t="s">
        <v>454</v>
      </c>
      <c r="G1" s="147" t="s">
        <v>455</v>
      </c>
      <c r="H1" s="147" t="s">
        <v>456</v>
      </c>
      <c r="I1" s="147" t="s">
        <v>457</v>
      </c>
    </row>
    <row r="2" spans="1:9" s="145" customFormat="1" ht="15" customHeight="1">
      <c r="A2" s="145">
        <v>1</v>
      </c>
      <c r="B2" s="149">
        <v>1</v>
      </c>
      <c r="C2" s="150" t="s">
        <v>458</v>
      </c>
      <c r="D2" s="151">
        <v>1</v>
      </c>
      <c r="E2" s="151"/>
      <c r="F2" s="151"/>
      <c r="G2" s="151"/>
      <c r="H2" s="151"/>
      <c r="I2" s="152" t="s">
        <v>459</v>
      </c>
    </row>
    <row r="3" spans="1:26" s="145" customFormat="1" ht="15" customHeight="1">
      <c r="A3" s="153">
        <v>2</v>
      </c>
      <c r="B3" s="149">
        <v>2</v>
      </c>
      <c r="C3" s="150" t="s">
        <v>460</v>
      </c>
      <c r="D3" s="151">
        <v>3</v>
      </c>
      <c r="E3" s="151"/>
      <c r="F3" s="151"/>
      <c r="G3" s="151"/>
      <c r="H3" s="151"/>
      <c r="I3" s="152" t="s">
        <v>459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9" s="145" customFormat="1" ht="15" customHeight="1">
      <c r="A4" s="145">
        <v>3</v>
      </c>
      <c r="B4" s="149">
        <v>3</v>
      </c>
      <c r="C4" s="150" t="s">
        <v>461</v>
      </c>
      <c r="D4" s="151">
        <v>6</v>
      </c>
      <c r="E4" s="151">
        <v>4</v>
      </c>
      <c r="F4" s="151"/>
      <c r="G4" s="151"/>
      <c r="H4" s="151"/>
      <c r="I4" s="152" t="s">
        <v>459</v>
      </c>
    </row>
    <row r="5" spans="1:9" s="145" customFormat="1" ht="15" customHeight="1">
      <c r="A5" s="145">
        <v>4</v>
      </c>
      <c r="B5" s="149">
        <v>4</v>
      </c>
      <c r="C5" s="150" t="s">
        <v>462</v>
      </c>
      <c r="D5" s="151">
        <v>7</v>
      </c>
      <c r="E5" s="151"/>
      <c r="F5" s="151"/>
      <c r="G5" s="151">
        <v>7</v>
      </c>
      <c r="H5" s="151"/>
      <c r="I5" s="152" t="s">
        <v>459</v>
      </c>
    </row>
    <row r="6" spans="1:11" s="145" customFormat="1" ht="15" customHeight="1">
      <c r="A6" s="145">
        <v>5</v>
      </c>
      <c r="B6" s="149">
        <v>5</v>
      </c>
      <c r="C6" s="150" t="s">
        <v>463</v>
      </c>
      <c r="D6" s="151"/>
      <c r="E6" s="151">
        <v>1</v>
      </c>
      <c r="F6" s="151"/>
      <c r="G6" s="151"/>
      <c r="H6" s="151"/>
      <c r="I6" s="152" t="s">
        <v>459</v>
      </c>
      <c r="K6"/>
    </row>
    <row r="7" spans="1:11" s="145" customFormat="1" ht="15" customHeight="1">
      <c r="A7" s="145">
        <v>6</v>
      </c>
      <c r="B7" s="149">
        <v>6</v>
      </c>
      <c r="C7" s="150" t="s">
        <v>464</v>
      </c>
      <c r="D7" s="151"/>
      <c r="E7" s="151">
        <v>2</v>
      </c>
      <c r="F7" s="151"/>
      <c r="G7" s="151"/>
      <c r="H7" s="151"/>
      <c r="I7" s="152" t="s">
        <v>459</v>
      </c>
      <c r="K7"/>
    </row>
    <row r="8" spans="1:27" s="145" customFormat="1" ht="15" customHeight="1">
      <c r="A8" s="145">
        <v>7</v>
      </c>
      <c r="B8" s="149">
        <v>7</v>
      </c>
      <c r="C8" s="150" t="s">
        <v>465</v>
      </c>
      <c r="D8" s="151"/>
      <c r="E8" s="151">
        <v>3</v>
      </c>
      <c r="F8" s="151"/>
      <c r="G8" s="151"/>
      <c r="H8" s="151"/>
      <c r="I8" s="152" t="s">
        <v>459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11" s="145" customFormat="1" ht="15" customHeight="1">
      <c r="A9" s="145">
        <v>8</v>
      </c>
      <c r="B9" s="149">
        <v>8</v>
      </c>
      <c r="C9" s="150" t="s">
        <v>466</v>
      </c>
      <c r="D9" s="151"/>
      <c r="E9" s="151">
        <v>6</v>
      </c>
      <c r="F9" s="151"/>
      <c r="G9" s="151"/>
      <c r="H9" s="151"/>
      <c r="I9" s="152" t="s">
        <v>459</v>
      </c>
      <c r="K9"/>
    </row>
    <row r="10" spans="1:11" s="145" customFormat="1" ht="15" customHeight="1">
      <c r="A10" s="145">
        <v>9</v>
      </c>
      <c r="B10" s="154">
        <v>9</v>
      </c>
      <c r="C10" s="155" t="s">
        <v>467</v>
      </c>
      <c r="D10" s="156"/>
      <c r="E10" s="156">
        <v>7</v>
      </c>
      <c r="F10" s="156">
        <v>3</v>
      </c>
      <c r="G10" s="156"/>
      <c r="H10" s="156"/>
      <c r="I10" s="157" t="s">
        <v>459</v>
      </c>
      <c r="K10"/>
    </row>
    <row r="11" spans="1:11" s="145" customFormat="1" ht="15" customHeight="1">
      <c r="A11" s="145">
        <v>10</v>
      </c>
      <c r="B11" s="154">
        <v>10</v>
      </c>
      <c r="C11" s="155" t="s">
        <v>468</v>
      </c>
      <c r="D11" s="156"/>
      <c r="E11" s="156">
        <v>8</v>
      </c>
      <c r="F11" s="156"/>
      <c r="G11" s="156"/>
      <c r="H11" s="156"/>
      <c r="I11" s="157" t="s">
        <v>459</v>
      </c>
      <c r="K11"/>
    </row>
    <row r="12" spans="1:11" s="145" customFormat="1" ht="15" customHeight="1">
      <c r="A12" s="145">
        <v>11</v>
      </c>
      <c r="B12" s="154">
        <v>11</v>
      </c>
      <c r="C12" s="155" t="s">
        <v>469</v>
      </c>
      <c r="D12" s="156"/>
      <c r="E12" s="156"/>
      <c r="F12" s="156">
        <v>1</v>
      </c>
      <c r="G12" s="156"/>
      <c r="H12" s="156"/>
      <c r="I12" s="157" t="s">
        <v>459</v>
      </c>
      <c r="K12"/>
    </row>
    <row r="13" spans="1:11" s="145" customFormat="1" ht="15" customHeight="1">
      <c r="A13" s="145">
        <v>12</v>
      </c>
      <c r="B13" s="154">
        <v>13</v>
      </c>
      <c r="C13" s="155" t="s">
        <v>470</v>
      </c>
      <c r="D13" s="156"/>
      <c r="E13" s="156"/>
      <c r="F13" s="156">
        <v>2</v>
      </c>
      <c r="G13" s="156"/>
      <c r="H13" s="156"/>
      <c r="I13" s="157" t="s">
        <v>459</v>
      </c>
      <c r="K13"/>
    </row>
    <row r="14" spans="1:27" s="145" customFormat="1" ht="15" customHeight="1">
      <c r="A14" s="145">
        <v>13</v>
      </c>
      <c r="B14" s="154">
        <v>15</v>
      </c>
      <c r="C14" s="155" t="s">
        <v>471</v>
      </c>
      <c r="D14" s="156"/>
      <c r="E14" s="156"/>
      <c r="F14" s="156">
        <v>4</v>
      </c>
      <c r="G14" s="156"/>
      <c r="H14" s="156"/>
      <c r="I14" s="157" t="s">
        <v>459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11" s="145" customFormat="1" ht="15" customHeight="1">
      <c r="A15" s="145">
        <v>14</v>
      </c>
      <c r="B15" s="158">
        <v>17</v>
      </c>
      <c r="C15" s="159" t="s">
        <v>472</v>
      </c>
      <c r="D15" s="160"/>
      <c r="E15" s="160"/>
      <c r="F15" s="160">
        <v>5</v>
      </c>
      <c r="G15" s="160"/>
      <c r="H15" s="160"/>
      <c r="I15" s="161" t="s">
        <v>459</v>
      </c>
      <c r="K15"/>
    </row>
    <row r="16" spans="1:11" s="145" customFormat="1" ht="15" customHeight="1">
      <c r="A16" s="145">
        <v>15</v>
      </c>
      <c r="B16" s="158">
        <v>19</v>
      </c>
      <c r="C16" s="159" t="s">
        <v>473</v>
      </c>
      <c r="D16" s="160"/>
      <c r="E16" s="160"/>
      <c r="F16" s="160">
        <v>6</v>
      </c>
      <c r="G16" s="160"/>
      <c r="H16" s="160"/>
      <c r="I16" s="161" t="s">
        <v>459</v>
      </c>
      <c r="K16"/>
    </row>
    <row r="17" spans="1:27" s="145" customFormat="1" ht="15" customHeight="1">
      <c r="A17" s="145">
        <v>16</v>
      </c>
      <c r="B17" s="158">
        <v>21</v>
      </c>
      <c r="C17" s="159" t="s">
        <v>474</v>
      </c>
      <c r="D17" s="160"/>
      <c r="E17" s="160"/>
      <c r="F17" s="160">
        <v>7</v>
      </c>
      <c r="G17" s="160"/>
      <c r="H17" s="160"/>
      <c r="I17" s="161" t="s">
        <v>459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11" s="145" customFormat="1" ht="15" customHeight="1">
      <c r="A18" s="145">
        <v>17</v>
      </c>
      <c r="B18" s="154">
        <v>12</v>
      </c>
      <c r="C18" s="155" t="s">
        <v>475</v>
      </c>
      <c r="D18" s="156"/>
      <c r="E18" s="156"/>
      <c r="F18" s="156"/>
      <c r="G18" s="156">
        <v>2</v>
      </c>
      <c r="H18" s="156"/>
      <c r="I18" s="157" t="s">
        <v>459</v>
      </c>
      <c r="K18"/>
    </row>
    <row r="19" spans="1:11" s="145" customFormat="1" ht="15" customHeight="1">
      <c r="A19" s="145">
        <v>18</v>
      </c>
      <c r="B19" s="154">
        <v>14</v>
      </c>
      <c r="C19" s="155" t="s">
        <v>476</v>
      </c>
      <c r="D19" s="156"/>
      <c r="E19" s="156"/>
      <c r="F19" s="156"/>
      <c r="G19" s="156">
        <v>3</v>
      </c>
      <c r="H19" s="156"/>
      <c r="I19" s="157" t="s">
        <v>459</v>
      </c>
      <c r="K19"/>
    </row>
    <row r="20" spans="1:11" s="145" customFormat="1" ht="15" customHeight="1">
      <c r="A20" s="145">
        <v>19</v>
      </c>
      <c r="B20" s="158">
        <v>16</v>
      </c>
      <c r="C20" s="159" t="s">
        <v>477</v>
      </c>
      <c r="D20" s="160"/>
      <c r="E20" s="160"/>
      <c r="F20" s="160"/>
      <c r="G20" s="160">
        <v>4</v>
      </c>
      <c r="H20" s="160"/>
      <c r="I20" s="161" t="s">
        <v>459</v>
      </c>
      <c r="K20"/>
    </row>
    <row r="21" spans="1:9" ht="17.25">
      <c r="A21" s="145">
        <v>20</v>
      </c>
      <c r="B21" s="158">
        <v>18</v>
      </c>
      <c r="C21" s="162" t="s">
        <v>478</v>
      </c>
      <c r="D21" s="163"/>
      <c r="E21" s="163"/>
      <c r="F21" s="163"/>
      <c r="G21" s="163">
        <v>6</v>
      </c>
      <c r="H21" s="163"/>
      <c r="I21" s="163" t="s">
        <v>459</v>
      </c>
    </row>
    <row r="22" spans="1:11" s="145" customFormat="1" ht="15" customHeight="1">
      <c r="A22" s="145">
        <v>21</v>
      </c>
      <c r="B22" s="158">
        <v>20</v>
      </c>
      <c r="C22" s="159" t="s">
        <v>479</v>
      </c>
      <c r="D22" s="160"/>
      <c r="E22" s="160"/>
      <c r="F22" s="160"/>
      <c r="G22" s="160">
        <v>8</v>
      </c>
      <c r="H22" s="160"/>
      <c r="I22" s="161" t="s">
        <v>459</v>
      </c>
      <c r="K22"/>
    </row>
    <row r="23" spans="1:11" s="145" customFormat="1" ht="15" customHeight="1">
      <c r="A23" s="145">
        <v>22</v>
      </c>
      <c r="B23" s="158">
        <v>22</v>
      </c>
      <c r="C23" s="159" t="s">
        <v>480</v>
      </c>
      <c r="D23" s="160"/>
      <c r="E23" s="160"/>
      <c r="F23" s="160"/>
      <c r="G23" s="160">
        <v>9</v>
      </c>
      <c r="H23" s="160"/>
      <c r="I23" s="161" t="s">
        <v>459</v>
      </c>
      <c r="K23"/>
    </row>
    <row r="24" spans="1:11" s="145" customFormat="1" ht="15" customHeight="1">
      <c r="A24" s="145">
        <v>23</v>
      </c>
      <c r="B24" s="158">
        <v>23</v>
      </c>
      <c r="C24" s="159" t="s">
        <v>481</v>
      </c>
      <c r="D24" s="160"/>
      <c r="E24" s="160"/>
      <c r="F24" s="160"/>
      <c r="G24" s="160"/>
      <c r="H24" s="160">
        <v>1</v>
      </c>
      <c r="I24" s="161" t="s">
        <v>459</v>
      </c>
      <c r="K24"/>
    </row>
    <row r="25" spans="1:11" s="145" customFormat="1" ht="15" customHeight="1">
      <c r="A25" s="145">
        <v>24</v>
      </c>
      <c r="B25" s="164">
        <v>24</v>
      </c>
      <c r="C25" s="165" t="s">
        <v>482</v>
      </c>
      <c r="D25" s="166"/>
      <c r="E25" s="166"/>
      <c r="F25" s="166"/>
      <c r="G25" s="166"/>
      <c r="H25" s="166">
        <v>6</v>
      </c>
      <c r="I25" s="167" t="s">
        <v>459</v>
      </c>
      <c r="K25"/>
    </row>
    <row r="26" spans="1:11" s="145" customFormat="1" ht="15" customHeight="1">
      <c r="A26" s="145">
        <v>25</v>
      </c>
      <c r="B26" s="164"/>
      <c r="C26" s="165" t="s">
        <v>483</v>
      </c>
      <c r="D26" s="166"/>
      <c r="E26" s="166"/>
      <c r="F26" s="166"/>
      <c r="G26" s="166"/>
      <c r="H26" s="166">
        <v>7</v>
      </c>
      <c r="I26" s="167" t="s">
        <v>459</v>
      </c>
      <c r="K26"/>
    </row>
    <row r="27" spans="1:11" s="145" customFormat="1" ht="15" customHeight="1">
      <c r="A27" s="145">
        <v>26</v>
      </c>
      <c r="B27" s="164"/>
      <c r="C27" s="165" t="s">
        <v>484</v>
      </c>
      <c r="D27" s="166"/>
      <c r="E27" s="166"/>
      <c r="F27" s="166"/>
      <c r="G27" s="166"/>
      <c r="H27" s="166"/>
      <c r="I27" s="167" t="s">
        <v>459</v>
      </c>
      <c r="K27"/>
    </row>
    <row r="28" spans="1:27" s="145" customFormat="1" ht="15" customHeight="1">
      <c r="A28" s="145">
        <v>27</v>
      </c>
      <c r="B28" s="164"/>
      <c r="C28" s="168" t="s">
        <v>485</v>
      </c>
      <c r="D28" s="166"/>
      <c r="E28" s="166"/>
      <c r="F28" s="166"/>
      <c r="G28" s="166"/>
      <c r="H28" s="166"/>
      <c r="I28" s="166" t="s">
        <v>459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45" customFormat="1" ht="15" customHeight="1">
      <c r="A29" s="145">
        <v>28</v>
      </c>
      <c r="B29" s="164"/>
      <c r="C29" s="165" t="s">
        <v>486</v>
      </c>
      <c r="D29" s="166"/>
      <c r="E29" s="166"/>
      <c r="F29" s="166"/>
      <c r="G29" s="166"/>
      <c r="H29" s="166"/>
      <c r="I29" s="167" t="s">
        <v>459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11" s="145" customFormat="1" ht="15" customHeight="1">
      <c r="A30" s="145">
        <v>29</v>
      </c>
      <c r="B30" s="164"/>
      <c r="C30" s="165" t="s">
        <v>487</v>
      </c>
      <c r="D30" s="166"/>
      <c r="E30" s="166"/>
      <c r="F30" s="166"/>
      <c r="G30" s="166"/>
      <c r="H30" s="166"/>
      <c r="I30" s="167" t="s">
        <v>459</v>
      </c>
      <c r="K30"/>
    </row>
    <row r="31" spans="1:27" s="145" customFormat="1" ht="15" customHeight="1">
      <c r="A31" s="145">
        <v>30</v>
      </c>
      <c r="B31" s="164"/>
      <c r="C31" s="165" t="s">
        <v>488</v>
      </c>
      <c r="D31" s="166"/>
      <c r="E31" s="166"/>
      <c r="F31" s="166"/>
      <c r="G31" s="166"/>
      <c r="H31" s="166"/>
      <c r="I31" s="167" t="s">
        <v>459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11" s="145" customFormat="1" ht="15" customHeight="1">
      <c r="A32" s="145">
        <v>31</v>
      </c>
      <c r="B32" s="164"/>
      <c r="C32" s="165" t="s">
        <v>489</v>
      </c>
      <c r="D32" s="166"/>
      <c r="E32" s="166"/>
      <c r="F32" s="166"/>
      <c r="G32" s="166"/>
      <c r="H32" s="166"/>
      <c r="I32" s="167" t="s">
        <v>459</v>
      </c>
      <c r="K32"/>
    </row>
    <row r="33" spans="1:11" s="145" customFormat="1" ht="15" customHeight="1">
      <c r="A33" s="145">
        <v>32</v>
      </c>
      <c r="B33" s="169">
        <v>12</v>
      </c>
      <c r="C33" s="170" t="s">
        <v>490</v>
      </c>
      <c r="D33" s="171"/>
      <c r="E33" s="171"/>
      <c r="F33" s="171"/>
      <c r="G33" s="171">
        <v>1</v>
      </c>
      <c r="H33" s="171"/>
      <c r="I33" s="172" t="s">
        <v>491</v>
      </c>
      <c r="K33"/>
    </row>
    <row r="34" spans="1:11" s="145" customFormat="1" ht="15" customHeight="1">
      <c r="A34" s="145">
        <v>33</v>
      </c>
      <c r="B34" s="169">
        <v>20</v>
      </c>
      <c r="C34" s="170" t="s">
        <v>492</v>
      </c>
      <c r="D34" s="171"/>
      <c r="E34" s="171"/>
      <c r="F34" s="171"/>
      <c r="G34" s="171">
        <v>5</v>
      </c>
      <c r="H34" s="171"/>
      <c r="I34" s="172" t="s">
        <v>491</v>
      </c>
      <c r="K34"/>
    </row>
    <row r="35" spans="1:11" s="145" customFormat="1" ht="15" customHeight="1">
      <c r="A35" s="145">
        <v>34</v>
      </c>
      <c r="B35" s="169"/>
      <c r="C35" s="170" t="s">
        <v>493</v>
      </c>
      <c r="D35" s="171"/>
      <c r="E35" s="171"/>
      <c r="F35" s="171"/>
      <c r="G35" s="171">
        <v>5</v>
      </c>
      <c r="H35" s="171"/>
      <c r="I35" s="172" t="s">
        <v>491</v>
      </c>
      <c r="K35"/>
    </row>
    <row r="36" spans="1:27" s="145" customFormat="1" ht="17.25">
      <c r="A36" s="145">
        <v>35</v>
      </c>
      <c r="B36" s="169"/>
      <c r="C36" s="170" t="s">
        <v>494</v>
      </c>
      <c r="D36" s="171"/>
      <c r="E36" s="171"/>
      <c r="F36" s="171"/>
      <c r="G36" s="171"/>
      <c r="H36" s="171">
        <v>8</v>
      </c>
      <c r="I36" s="171" t="s">
        <v>491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11" s="145" customFormat="1" ht="15" customHeight="1">
      <c r="A37" s="145">
        <v>36</v>
      </c>
      <c r="B37" s="169"/>
      <c r="C37" s="170" t="s">
        <v>495</v>
      </c>
      <c r="D37" s="171"/>
      <c r="E37" s="171"/>
      <c r="F37" s="171"/>
      <c r="G37" s="171"/>
      <c r="H37" s="171">
        <v>3</v>
      </c>
      <c r="I37" s="172" t="s">
        <v>491</v>
      </c>
      <c r="K37"/>
    </row>
    <row r="38" spans="1:11" s="145" customFormat="1" ht="15" customHeight="1">
      <c r="A38" s="145">
        <v>37</v>
      </c>
      <c r="B38" s="169"/>
      <c r="C38" s="170" t="s">
        <v>496</v>
      </c>
      <c r="D38" s="171"/>
      <c r="E38" s="171"/>
      <c r="F38" s="171"/>
      <c r="G38" s="171"/>
      <c r="H38" s="171" t="s">
        <v>497</v>
      </c>
      <c r="I38" s="172" t="s">
        <v>491</v>
      </c>
      <c r="K38"/>
    </row>
    <row r="39" spans="1:11" s="145" customFormat="1" ht="15" customHeight="1">
      <c r="A39" s="145">
        <v>38</v>
      </c>
      <c r="B39" s="169"/>
      <c r="C39" s="170" t="s">
        <v>498</v>
      </c>
      <c r="D39" s="171"/>
      <c r="E39" s="171"/>
      <c r="F39" s="171"/>
      <c r="G39" s="171"/>
      <c r="H39" s="171"/>
      <c r="I39" s="172" t="s">
        <v>491</v>
      </c>
      <c r="K39"/>
    </row>
    <row r="40" spans="1:11" s="145" customFormat="1" ht="15" customHeight="1">
      <c r="A40" s="145">
        <v>39</v>
      </c>
      <c r="B40" s="169"/>
      <c r="C40" s="170" t="s">
        <v>499</v>
      </c>
      <c r="D40" s="171"/>
      <c r="E40" s="171"/>
      <c r="F40" s="171"/>
      <c r="G40" s="171"/>
      <c r="H40" s="171" t="s">
        <v>497</v>
      </c>
      <c r="I40" s="172" t="s">
        <v>491</v>
      </c>
      <c r="K40"/>
    </row>
    <row r="41" spans="1:11" s="145" customFormat="1" ht="15" customHeight="1">
      <c r="A41" s="145">
        <v>40</v>
      </c>
      <c r="B41" s="169"/>
      <c r="C41" s="170" t="s">
        <v>500</v>
      </c>
      <c r="D41" s="171"/>
      <c r="E41" s="171"/>
      <c r="F41" s="171"/>
      <c r="G41" s="171"/>
      <c r="H41" s="171"/>
      <c r="I41" s="172" t="s">
        <v>491</v>
      </c>
      <c r="K41"/>
    </row>
    <row r="42" spans="1:11" s="145" customFormat="1" ht="15" customHeight="1">
      <c r="A42" s="145">
        <v>41</v>
      </c>
      <c r="B42" s="169"/>
      <c r="C42" s="170" t="s">
        <v>501</v>
      </c>
      <c r="D42" s="171"/>
      <c r="E42" s="171"/>
      <c r="F42" s="171"/>
      <c r="G42" s="171"/>
      <c r="H42" s="171"/>
      <c r="I42" s="172" t="s">
        <v>491</v>
      </c>
      <c r="K42"/>
    </row>
    <row r="43" spans="1:11" s="145" customFormat="1" ht="15" customHeight="1">
      <c r="A43" s="145">
        <v>42</v>
      </c>
      <c r="B43" s="169"/>
      <c r="C43" s="170" t="s">
        <v>502</v>
      </c>
      <c r="D43" s="171"/>
      <c r="E43" s="171"/>
      <c r="F43" s="171"/>
      <c r="G43" s="171"/>
      <c r="H43" s="171"/>
      <c r="I43" s="172" t="s">
        <v>491</v>
      </c>
      <c r="K43"/>
    </row>
    <row r="44" spans="1:11" s="145" customFormat="1" ht="15" customHeight="1">
      <c r="A44" s="145">
        <v>43</v>
      </c>
      <c r="B44" s="169"/>
      <c r="C44" s="170" t="s">
        <v>503</v>
      </c>
      <c r="D44" s="171"/>
      <c r="E44" s="171"/>
      <c r="F44" s="171"/>
      <c r="G44" s="171"/>
      <c r="H44" s="171"/>
      <c r="I44" s="172"/>
      <c r="K44"/>
    </row>
    <row r="45" spans="1:11" s="145" customFormat="1" ht="15" customHeight="1">
      <c r="A45" s="145">
        <v>44</v>
      </c>
      <c r="B45" s="169"/>
      <c r="C45" s="170" t="s">
        <v>504</v>
      </c>
      <c r="D45" s="171"/>
      <c r="E45" s="171"/>
      <c r="F45" s="171"/>
      <c r="G45" s="171"/>
      <c r="H45" s="171"/>
      <c r="I45" s="172" t="s">
        <v>491</v>
      </c>
      <c r="K45"/>
    </row>
    <row r="46" spans="1:11" s="145" customFormat="1" ht="15" customHeight="1">
      <c r="A46" s="145">
        <v>45</v>
      </c>
      <c r="B46" s="169"/>
      <c r="C46" s="170" t="s">
        <v>505</v>
      </c>
      <c r="D46" s="171"/>
      <c r="E46" s="171"/>
      <c r="F46" s="171"/>
      <c r="G46" s="171"/>
      <c r="H46" s="171"/>
      <c r="I46" s="172" t="s">
        <v>491</v>
      </c>
      <c r="K46"/>
    </row>
    <row r="47" spans="1:27" s="145" customFormat="1" ht="15" customHeight="1">
      <c r="A47" s="145">
        <v>46</v>
      </c>
      <c r="B47" s="169"/>
      <c r="C47" s="170" t="s">
        <v>506</v>
      </c>
      <c r="D47" s="171"/>
      <c r="E47" s="171"/>
      <c r="F47" s="171"/>
      <c r="G47" s="171"/>
      <c r="H47" s="171"/>
      <c r="I47" s="172" t="s">
        <v>491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145" customFormat="1" ht="15" customHeight="1">
      <c r="A48" s="145">
        <v>47</v>
      </c>
      <c r="B48" s="169"/>
      <c r="C48" s="170" t="s">
        <v>507</v>
      </c>
      <c r="D48" s="171"/>
      <c r="E48" s="171"/>
      <c r="F48" s="171"/>
      <c r="G48" s="171"/>
      <c r="H48" s="171"/>
      <c r="I48" s="172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9" ht="17.25">
      <c r="A49" s="145">
        <v>48</v>
      </c>
      <c r="B49" s="173"/>
      <c r="C49" s="174" t="s">
        <v>508</v>
      </c>
      <c r="D49" s="175"/>
      <c r="E49" s="175"/>
      <c r="F49" s="175"/>
      <c r="G49" s="175"/>
      <c r="H49" s="175"/>
      <c r="I49" s="175"/>
    </row>
    <row r="50" ht="17.25">
      <c r="I50" s="177">
        <f>COUNTIF(I2:I49,"○")</f>
        <v>31</v>
      </c>
    </row>
  </sheetData>
  <sheetProtection/>
  <conditionalFormatting sqref="I48">
    <cfRule type="cellIs" priority="1" dxfId="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古俣健次</dc:creator>
  <cp:keywords/>
  <dc:description/>
  <cp:lastModifiedBy>古俣健次</cp:lastModifiedBy>
  <cp:lastPrinted>2017-12-05T04:45:08Z</cp:lastPrinted>
  <dcterms:created xsi:type="dcterms:W3CDTF">2016-11-01T06:01:59Z</dcterms:created>
  <dcterms:modified xsi:type="dcterms:W3CDTF">2017-12-05T05:45:17Z</dcterms:modified>
  <cp:category/>
  <cp:version/>
  <cp:contentType/>
  <cp:contentStatus/>
</cp:coreProperties>
</file>