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大島C\大島D\雑務\蹴球\R5年度\全日\"/>
    </mc:Choice>
  </mc:AlternateContent>
  <xr:revisionPtr revIDLastSave="0" documentId="13_ncr:1_{EB7E5CFB-38B0-4440-8422-D900D444D7EE}" xr6:coauthVersionLast="47" xr6:coauthVersionMax="47" xr10:uidLastSave="{00000000-0000-0000-0000-000000000000}"/>
  <bookViews>
    <workbookView xWindow="-15" yWindow="-15" windowWidth="14400" windowHeight="15510" tabRatio="753" xr2:uid="{00000000-000D-0000-FFFF-FFFF00000000}"/>
  </bookViews>
  <sheets>
    <sheet name="ＧＬ" sheetId="15" r:id="rId1"/>
    <sheet name="試合日程" sheetId="20" r:id="rId2"/>
    <sheet name="決勝Ｔ" sheetId="13" r:id="rId3"/>
  </sheets>
  <definedNames>
    <definedName name="_xlnm.Print_Area" localSheetId="0">ＧＬ!$B$1:$M$112</definedName>
    <definedName name="_xlnm.Print_Area" localSheetId="2">決勝Ｔ!$B$1:$AO$122</definedName>
    <definedName name="_xlnm.Print_Area" localSheetId="1">試合日程!$B$1:$AH$150</definedName>
    <definedName name="_xlnm.Print_Titles" localSheetId="0">ＧＬ!$1:$2</definedName>
    <definedName name="結合セル" localSheetId="0">#REF!</definedName>
    <definedName name="結合セル" localSheetId="2">#REF!</definedName>
    <definedName name="結合セル" localSheetId="1">#REF!</definedName>
    <definedName name="結合セル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9" i="20" l="1"/>
  <c r="R79" i="20"/>
  <c r="Q79" i="20"/>
  <c r="I81" i="20"/>
  <c r="K81" i="20"/>
  <c r="J81" i="20"/>
  <c r="R75" i="20"/>
  <c r="Q75" i="20"/>
  <c r="P77" i="20"/>
  <c r="R77" i="20"/>
  <c r="Q77" i="20"/>
  <c r="Q81" i="20"/>
  <c r="T107" i="20"/>
  <c r="M94" i="20"/>
  <c r="R93" i="20" s="1"/>
  <c r="M93" i="20"/>
  <c r="R94" i="20" s="1"/>
  <c r="J75" i="20"/>
  <c r="Y80" i="20"/>
  <c r="X80" i="20"/>
  <c r="Y78" i="20"/>
  <c r="X78" i="20"/>
  <c r="Y76" i="20"/>
  <c r="X76" i="20"/>
  <c r="H81" i="20"/>
  <c r="F79" i="20"/>
  <c r="M79" i="20"/>
  <c r="R80" i="20" s="1"/>
  <c r="O81" i="20"/>
  <c r="F52" i="20"/>
  <c r="K51" i="20" s="1"/>
  <c r="F51" i="20"/>
  <c r="K52" i="20" s="1"/>
  <c r="M39" i="20"/>
  <c r="R38" i="20" s="1"/>
  <c r="M38" i="20"/>
  <c r="V80" i="20"/>
  <c r="T80" i="20"/>
  <c r="V78" i="20"/>
  <c r="W80" i="20"/>
  <c r="W78" i="20"/>
  <c r="W76" i="20"/>
  <c r="P76" i="20"/>
  <c r="P78" i="20"/>
  <c r="P80" i="20"/>
  <c r="Q76" i="20"/>
  <c r="R76" i="20"/>
  <c r="R78" i="20"/>
  <c r="Q80" i="20"/>
  <c r="K77" i="20"/>
  <c r="R81" i="20"/>
  <c r="P81" i="20"/>
  <c r="M81" i="20"/>
  <c r="L81" i="20"/>
  <c r="F81" i="20"/>
  <c r="E81" i="20"/>
  <c r="AB5" i="13"/>
  <c r="R92" i="20"/>
  <c r="R91" i="20"/>
  <c r="R90" i="20"/>
  <c r="Q90" i="20"/>
  <c r="P90" i="20"/>
  <c r="R89" i="20"/>
  <c r="Q89" i="20"/>
  <c r="P89" i="20"/>
  <c r="K92" i="20"/>
  <c r="K91" i="20"/>
  <c r="K90" i="20"/>
  <c r="J90" i="20"/>
  <c r="I90" i="20"/>
  <c r="K89" i="20"/>
  <c r="J89" i="20"/>
  <c r="I89" i="20"/>
  <c r="P75" i="20"/>
  <c r="K78" i="20"/>
  <c r="K76" i="20"/>
  <c r="J76" i="20"/>
  <c r="I76" i="20"/>
  <c r="K75" i="20"/>
  <c r="I75" i="20"/>
  <c r="AF65" i="20"/>
  <c r="AF64" i="20"/>
  <c r="AF63" i="20"/>
  <c r="AE63" i="20"/>
  <c r="AD63" i="20"/>
  <c r="AF62" i="20"/>
  <c r="AE62" i="20"/>
  <c r="AD62" i="20"/>
  <c r="Y65" i="20"/>
  <c r="Y64" i="20"/>
  <c r="Y63" i="20"/>
  <c r="X63" i="20"/>
  <c r="W63" i="20"/>
  <c r="Y62" i="20"/>
  <c r="X62" i="20"/>
  <c r="W62" i="20"/>
  <c r="R65" i="20"/>
  <c r="R64" i="20"/>
  <c r="R63" i="20"/>
  <c r="Q63" i="20"/>
  <c r="P63" i="20"/>
  <c r="R62" i="20"/>
  <c r="Q62" i="20"/>
  <c r="P62" i="20"/>
  <c r="K65" i="20"/>
  <c r="K63" i="20"/>
  <c r="J63" i="20"/>
  <c r="I63" i="20"/>
  <c r="K62" i="20"/>
  <c r="J62" i="20"/>
  <c r="I62" i="20"/>
  <c r="R50" i="20"/>
  <c r="R49" i="20"/>
  <c r="R48" i="20"/>
  <c r="Q48" i="20"/>
  <c r="P48" i="20"/>
  <c r="R47" i="20"/>
  <c r="Q47" i="20"/>
  <c r="P47" i="20"/>
  <c r="K50" i="20"/>
  <c r="K49" i="20"/>
  <c r="K48" i="20"/>
  <c r="J48" i="20"/>
  <c r="I48" i="20"/>
  <c r="K47" i="20"/>
  <c r="J47" i="20"/>
  <c r="I47" i="20"/>
  <c r="R39" i="20"/>
  <c r="R37" i="20"/>
  <c r="R36" i="20"/>
  <c r="R35" i="20"/>
  <c r="Q35" i="20"/>
  <c r="P35" i="20"/>
  <c r="R34" i="20"/>
  <c r="Q34" i="20"/>
  <c r="P34" i="20"/>
  <c r="K37" i="20"/>
  <c r="K36" i="20"/>
  <c r="K35" i="20"/>
  <c r="J35" i="20"/>
  <c r="I35" i="20"/>
  <c r="K34" i="20"/>
  <c r="J34" i="20"/>
  <c r="I34" i="20"/>
  <c r="R24" i="20"/>
  <c r="R23" i="20"/>
  <c r="R22" i="20"/>
  <c r="Q22" i="20"/>
  <c r="P22" i="20"/>
  <c r="R21" i="20"/>
  <c r="Q21" i="20"/>
  <c r="P21" i="20"/>
  <c r="K24" i="20"/>
  <c r="K23" i="20"/>
  <c r="K22" i="20"/>
  <c r="J22" i="20"/>
  <c r="I22" i="20"/>
  <c r="K21" i="20"/>
  <c r="J21" i="20"/>
  <c r="I21" i="20"/>
  <c r="R11" i="20"/>
  <c r="R10" i="20"/>
  <c r="R9" i="20"/>
  <c r="Q9" i="20"/>
  <c r="P9" i="20"/>
  <c r="R8" i="20"/>
  <c r="Q8" i="20"/>
  <c r="P8" i="20"/>
  <c r="I9" i="20"/>
  <c r="I8" i="20"/>
  <c r="K11" i="20"/>
  <c r="K10" i="20"/>
  <c r="K9" i="20"/>
  <c r="J9" i="20"/>
  <c r="K8" i="20"/>
  <c r="J8" i="20"/>
  <c r="O94" i="20"/>
  <c r="Q93" i="20" s="1"/>
  <c r="O93" i="20"/>
  <c r="Q94" i="20" s="1"/>
  <c r="O92" i="20"/>
  <c r="Q91" i="20" s="1"/>
  <c r="O91" i="20"/>
  <c r="Q92" i="20" s="1"/>
  <c r="H92" i="20"/>
  <c r="J91" i="20" s="1"/>
  <c r="H91" i="20"/>
  <c r="J92" i="20" s="1"/>
  <c r="F94" i="20"/>
  <c r="K93" i="20" s="1"/>
  <c r="F93" i="20"/>
  <c r="K94" i="20" s="1"/>
  <c r="H94" i="20"/>
  <c r="J93" i="20" s="1"/>
  <c r="H93" i="20"/>
  <c r="J94" i="20" s="1"/>
  <c r="O65" i="20"/>
  <c r="Q64" i="20" s="1"/>
  <c r="O64" i="20"/>
  <c r="Q65" i="20" s="1"/>
  <c r="V65" i="20"/>
  <c r="X64" i="20" s="1"/>
  <c r="O78" i="20"/>
  <c r="O77" i="20"/>
  <c r="Q78" i="20" s="1"/>
  <c r="O80" i="20"/>
  <c r="M80" i="20"/>
  <c r="F80" i="20"/>
  <c r="K79" i="20" s="1"/>
  <c r="J80" i="20"/>
  <c r="K80" i="20"/>
  <c r="S78" i="20"/>
  <c r="L78" i="20"/>
  <c r="H78" i="20"/>
  <c r="J77" i="20" s="1"/>
  <c r="E78" i="20"/>
  <c r="I77" i="20" s="1"/>
  <c r="L77" i="20"/>
  <c r="H77" i="20"/>
  <c r="J78" i="20" s="1"/>
  <c r="E77" i="20"/>
  <c r="E79" i="20" s="1"/>
  <c r="I80" i="20" s="1"/>
  <c r="AC67" i="20"/>
  <c r="AE66" i="20" s="1"/>
  <c r="AA67" i="20"/>
  <c r="AF66" i="20" s="1"/>
  <c r="AC66" i="20"/>
  <c r="AE67" i="20" s="1"/>
  <c r="AA66" i="20"/>
  <c r="AF67" i="20" s="1"/>
  <c r="AC65" i="20"/>
  <c r="AE64" i="20" s="1"/>
  <c r="AC64" i="20"/>
  <c r="AE65" i="20" s="1"/>
  <c r="V67" i="20"/>
  <c r="X66" i="20" s="1"/>
  <c r="T67" i="20"/>
  <c r="Y66" i="20" s="1"/>
  <c r="V66" i="20"/>
  <c r="X67" i="20" s="1"/>
  <c r="T66" i="20"/>
  <c r="Y67" i="20" s="1"/>
  <c r="V64" i="20"/>
  <c r="X65" i="20" s="1"/>
  <c r="O67" i="20"/>
  <c r="Q66" i="20" s="1"/>
  <c r="O66" i="20"/>
  <c r="Q67" i="20" s="1"/>
  <c r="M67" i="20"/>
  <c r="R66" i="20" s="1"/>
  <c r="M66" i="20"/>
  <c r="R67" i="20" s="1"/>
  <c r="H66" i="20"/>
  <c r="J67" i="20" s="1"/>
  <c r="F67" i="20"/>
  <c r="K66" i="20" s="1"/>
  <c r="F66" i="20"/>
  <c r="K67" i="20" s="1"/>
  <c r="H65" i="20"/>
  <c r="J64" i="20" s="1"/>
  <c r="H67" i="20"/>
  <c r="J66" i="20" s="1"/>
  <c r="H64" i="20"/>
  <c r="J65" i="20" s="1"/>
  <c r="M52" i="20"/>
  <c r="R51" i="20" s="1"/>
  <c r="M51" i="20"/>
  <c r="R52" i="20" s="1"/>
  <c r="O52" i="20"/>
  <c r="Q51" i="20" s="1"/>
  <c r="O51" i="20"/>
  <c r="Q52" i="20" s="1"/>
  <c r="O50" i="20"/>
  <c r="Q49" i="20" s="1"/>
  <c r="O49" i="20"/>
  <c r="Q50" i="20" s="1"/>
  <c r="L50" i="20"/>
  <c r="L52" i="20" s="1"/>
  <c r="P51" i="20" s="1"/>
  <c r="L49" i="20"/>
  <c r="L51" i="20" s="1"/>
  <c r="P52" i="20" s="1"/>
  <c r="H52" i="20"/>
  <c r="J51" i="20" s="1"/>
  <c r="H51" i="20"/>
  <c r="J52" i="20" s="1"/>
  <c r="H50" i="20"/>
  <c r="J49" i="20" s="1"/>
  <c r="H49" i="20"/>
  <c r="J50" i="20" s="1"/>
  <c r="O39" i="20"/>
  <c r="Q38" i="20" s="1"/>
  <c r="O38" i="20"/>
  <c r="Q39" i="20" s="1"/>
  <c r="O37" i="20"/>
  <c r="Q36" i="20" s="1"/>
  <c r="O36" i="20"/>
  <c r="Q37" i="20" s="1"/>
  <c r="H39" i="20"/>
  <c r="J38" i="20" s="1"/>
  <c r="H38" i="20"/>
  <c r="J39" i="20" s="1"/>
  <c r="F39" i="20"/>
  <c r="K38" i="20" s="1"/>
  <c r="F38" i="20"/>
  <c r="K39" i="20" s="1"/>
  <c r="H37" i="20"/>
  <c r="J36" i="20" s="1"/>
  <c r="H36" i="20"/>
  <c r="J37" i="20" s="1"/>
  <c r="O26" i="20"/>
  <c r="Q25" i="20" s="1"/>
  <c r="M26" i="20"/>
  <c r="R25" i="20" s="1"/>
  <c r="O25" i="20"/>
  <c r="Q26" i="20" s="1"/>
  <c r="M25" i="20"/>
  <c r="R26" i="20" s="1"/>
  <c r="O24" i="20"/>
  <c r="Q23" i="20" s="1"/>
  <c r="O23" i="20"/>
  <c r="Q24" i="20" s="1"/>
  <c r="H26" i="20"/>
  <c r="J25" i="20" s="1"/>
  <c r="F26" i="20"/>
  <c r="K25" i="20" s="1"/>
  <c r="H25" i="20"/>
  <c r="J26" i="20" s="1"/>
  <c r="F25" i="20"/>
  <c r="K26" i="20" s="1"/>
  <c r="H24" i="20"/>
  <c r="J23" i="20" s="1"/>
  <c r="H23" i="20"/>
  <c r="J24" i="20" s="1"/>
  <c r="O13" i="20"/>
  <c r="Q12" i="20" s="1"/>
  <c r="M13" i="20"/>
  <c r="R12" i="20" s="1"/>
  <c r="O12" i="20"/>
  <c r="Q13" i="20" s="1"/>
  <c r="M12" i="20"/>
  <c r="R13" i="20" s="1"/>
  <c r="O11" i="20"/>
  <c r="Q10" i="20" s="1"/>
  <c r="O10" i="20"/>
  <c r="Q11" i="20" s="1"/>
  <c r="H13" i="20"/>
  <c r="J12" i="20" s="1"/>
  <c r="F13" i="20"/>
  <c r="K12" i="20" s="1"/>
  <c r="H11" i="20"/>
  <c r="J10" i="20" s="1"/>
  <c r="H12" i="20"/>
  <c r="J13" i="20" s="1"/>
  <c r="F12" i="20"/>
  <c r="K13" i="20" s="1"/>
  <c r="H10" i="20"/>
  <c r="J11" i="20" s="1"/>
  <c r="G102" i="15"/>
  <c r="D107" i="15" s="1"/>
  <c r="G107" i="15" s="1"/>
  <c r="L92" i="20"/>
  <c r="P91" i="20" s="1"/>
  <c r="E92" i="20"/>
  <c r="I91" i="20" s="1"/>
  <c r="L91" i="20"/>
  <c r="P92" i="20" s="1"/>
  <c r="E91" i="20"/>
  <c r="I92" i="20" s="1"/>
  <c r="I78" i="20" l="1"/>
  <c r="P50" i="20"/>
  <c r="K64" i="20"/>
  <c r="P49" i="20"/>
  <c r="L80" i="20"/>
  <c r="E80" i="20"/>
  <c r="I79" i="20" s="1"/>
  <c r="L79" i="20"/>
  <c r="H80" i="20"/>
  <c r="S80" i="20"/>
  <c r="E93" i="20"/>
  <c r="I94" i="20" s="1"/>
  <c r="L93" i="20"/>
  <c r="P94" i="20" s="1"/>
  <c r="E94" i="20"/>
  <c r="I93" i="20" s="1"/>
  <c r="L94" i="20"/>
  <c r="P93" i="20" s="1"/>
  <c r="L10" i="20"/>
  <c r="P11" i="20" s="1"/>
  <c r="L11" i="20"/>
  <c r="P10" i="20" s="1"/>
  <c r="E50" i="20"/>
  <c r="I49" i="20" s="1"/>
  <c r="E49" i="20"/>
  <c r="I50" i="20" s="1"/>
  <c r="L37" i="20"/>
  <c r="P36" i="20" s="1"/>
  <c r="E37" i="20"/>
  <c r="L36" i="20"/>
  <c r="P37" i="20" s="1"/>
  <c r="E36" i="20"/>
  <c r="L24" i="20"/>
  <c r="E24" i="20"/>
  <c r="I23" i="20" s="1"/>
  <c r="L23" i="20"/>
  <c r="E23" i="20"/>
  <c r="I24" i="20" s="1"/>
  <c r="E11" i="20"/>
  <c r="E10" i="20"/>
  <c r="J79" i="20" l="1"/>
  <c r="E38" i="20"/>
  <c r="I39" i="20" s="1"/>
  <c r="I37" i="20"/>
  <c r="L26" i="20"/>
  <c r="P25" i="20" s="1"/>
  <c r="P23" i="20"/>
  <c r="E12" i="20"/>
  <c r="I13" i="20" s="1"/>
  <c r="I11" i="20"/>
  <c r="E39" i="20"/>
  <c r="I38" i="20" s="1"/>
  <c r="I36" i="20"/>
  <c r="E13" i="20"/>
  <c r="I12" i="20" s="1"/>
  <c r="I10" i="20"/>
  <c r="L25" i="20"/>
  <c r="P26" i="20" s="1"/>
  <c r="P24" i="20"/>
  <c r="L12" i="20"/>
  <c r="P13" i="20" s="1"/>
  <c r="L13" i="20"/>
  <c r="P12" i="20" s="1"/>
  <c r="E51" i="20"/>
  <c r="I52" i="20" s="1"/>
  <c r="L38" i="20"/>
  <c r="P39" i="20" s="1"/>
  <c r="L39" i="20"/>
  <c r="P38" i="20" s="1"/>
  <c r="E52" i="20"/>
  <c r="I51" i="20" s="1"/>
  <c r="E25" i="20"/>
  <c r="I26" i="20" s="1"/>
  <c r="E26" i="20"/>
  <c r="I25" i="20" s="1"/>
  <c r="AC119" i="20"/>
  <c r="AA118" i="20"/>
  <c r="AC117" i="20"/>
  <c r="AA117" i="20"/>
  <c r="V117" i="20"/>
  <c r="T117" i="20"/>
  <c r="AC116" i="20"/>
  <c r="AA116" i="20"/>
  <c r="V116" i="20"/>
  <c r="T116" i="20"/>
  <c r="O119" i="20"/>
  <c r="M118" i="20"/>
  <c r="O117" i="20"/>
  <c r="M117" i="20"/>
  <c r="H117" i="20"/>
  <c r="F117" i="20"/>
  <c r="O116" i="20"/>
  <c r="M116" i="20"/>
  <c r="H116" i="20"/>
  <c r="F116" i="20"/>
  <c r="AC105" i="20"/>
  <c r="AA104" i="20"/>
  <c r="AC103" i="20"/>
  <c r="AA103" i="20"/>
  <c r="V103" i="20"/>
  <c r="T103" i="20"/>
  <c r="AC102" i="20"/>
  <c r="AA102" i="20"/>
  <c r="V102" i="20"/>
  <c r="T102" i="20"/>
  <c r="O105" i="20"/>
  <c r="M104" i="20"/>
  <c r="O103" i="20"/>
  <c r="M103" i="20"/>
  <c r="H103" i="20"/>
  <c r="F103" i="20"/>
  <c r="R135" i="20"/>
  <c r="Q135" i="20"/>
  <c r="R134" i="20"/>
  <c r="Q134" i="20"/>
  <c r="R133" i="20"/>
  <c r="Q133" i="20"/>
  <c r="R132" i="20"/>
  <c r="Q132" i="20"/>
  <c r="R131" i="20"/>
  <c r="Q131" i="20"/>
  <c r="R130" i="20"/>
  <c r="Q130" i="20"/>
  <c r="K135" i="20"/>
  <c r="J135" i="20"/>
  <c r="K134" i="20"/>
  <c r="J134" i="20"/>
  <c r="K133" i="20"/>
  <c r="J133" i="20"/>
  <c r="K132" i="20"/>
  <c r="J132" i="20"/>
  <c r="K131" i="20"/>
  <c r="J131" i="20"/>
  <c r="K130" i="20"/>
  <c r="J130" i="20"/>
  <c r="P135" i="20"/>
  <c r="P134" i="20"/>
  <c r="P133" i="20"/>
  <c r="P132" i="20"/>
  <c r="P131" i="20"/>
  <c r="P130" i="20"/>
  <c r="I135" i="20"/>
  <c r="I134" i="20"/>
  <c r="I133" i="20"/>
  <c r="I132" i="20"/>
  <c r="I131" i="20"/>
  <c r="I130" i="20"/>
  <c r="Y122" i="20" l="1"/>
  <c r="Y121" i="20"/>
  <c r="X121" i="20"/>
  <c r="Y120" i="20"/>
  <c r="X120" i="20"/>
  <c r="X119" i="20"/>
  <c r="Y118" i="20"/>
  <c r="AF122" i="20"/>
  <c r="AE122" i="20"/>
  <c r="AD122" i="20"/>
  <c r="AF121" i="20"/>
  <c r="AE121" i="20"/>
  <c r="AD121" i="20"/>
  <c r="AF120" i="20"/>
  <c r="AD120" i="20"/>
  <c r="AE119" i="20"/>
  <c r="AD119" i="20"/>
  <c r="AD118" i="20"/>
  <c r="AD117" i="20"/>
  <c r="AD116" i="20"/>
  <c r="W122" i="20"/>
  <c r="W121" i="20"/>
  <c r="W120" i="20"/>
  <c r="W119" i="20"/>
  <c r="W118" i="20"/>
  <c r="W117" i="20"/>
  <c r="W116" i="20"/>
  <c r="AF118" i="20"/>
  <c r="AF116" i="20"/>
  <c r="AE116" i="20"/>
  <c r="Y116" i="20"/>
  <c r="X116" i="20"/>
  <c r="AF117" i="20"/>
  <c r="AE117" i="20"/>
  <c r="Y117" i="20"/>
  <c r="X117" i="20"/>
  <c r="AF108" i="20"/>
  <c r="AE108" i="20"/>
  <c r="AD108" i="20"/>
  <c r="AF107" i="20"/>
  <c r="AE107" i="20"/>
  <c r="AD107" i="20"/>
  <c r="AF106" i="20"/>
  <c r="AD106" i="20"/>
  <c r="AD105" i="20"/>
  <c r="AF104" i="20"/>
  <c r="AD104" i="20"/>
  <c r="AD103" i="20"/>
  <c r="AD102" i="20"/>
  <c r="X108" i="20"/>
  <c r="W108" i="20"/>
  <c r="Y107" i="20"/>
  <c r="X107" i="20"/>
  <c r="W107" i="20"/>
  <c r="Y106" i="20"/>
  <c r="X106" i="20"/>
  <c r="W106" i="20"/>
  <c r="Y105" i="20"/>
  <c r="W105" i="20"/>
  <c r="X104" i="20"/>
  <c r="W104" i="20"/>
  <c r="W103" i="20"/>
  <c r="W102" i="20"/>
  <c r="AE105" i="20"/>
  <c r="AF102" i="20"/>
  <c r="AE102" i="20"/>
  <c r="Y102" i="20"/>
  <c r="X102" i="20"/>
  <c r="AF103" i="20"/>
  <c r="AE103" i="20"/>
  <c r="Y103" i="20"/>
  <c r="X103" i="20"/>
  <c r="R122" i="20"/>
  <c r="Q122" i="20"/>
  <c r="P122" i="20"/>
  <c r="R121" i="20"/>
  <c r="Q121" i="20"/>
  <c r="P121" i="20"/>
  <c r="R120" i="20"/>
  <c r="P120" i="20"/>
  <c r="Q119" i="20"/>
  <c r="P119" i="20"/>
  <c r="P118" i="20"/>
  <c r="P117" i="20"/>
  <c r="P116" i="20"/>
  <c r="K122" i="20"/>
  <c r="K120" i="20"/>
  <c r="J120" i="20"/>
  <c r="J119" i="20"/>
  <c r="K118" i="20"/>
  <c r="I122" i="20"/>
  <c r="K121" i="20"/>
  <c r="J121" i="20"/>
  <c r="I121" i="20"/>
  <c r="I120" i="20"/>
  <c r="I119" i="20"/>
  <c r="I118" i="20"/>
  <c r="I117" i="20"/>
  <c r="I116" i="20"/>
  <c r="R118" i="20"/>
  <c r="R116" i="20" l="1"/>
  <c r="Q116" i="20"/>
  <c r="K116" i="20"/>
  <c r="J116" i="20"/>
  <c r="R117" i="20"/>
  <c r="Q117" i="20"/>
  <c r="K117" i="20"/>
  <c r="J117" i="20"/>
  <c r="J108" i="20" l="1"/>
  <c r="K107" i="20"/>
  <c r="J107" i="20"/>
  <c r="K106" i="20"/>
  <c r="R108" i="20"/>
  <c r="Q108" i="20"/>
  <c r="R107" i="20"/>
  <c r="Q107" i="20"/>
  <c r="R106" i="20"/>
  <c r="J106" i="20"/>
  <c r="I108" i="20"/>
  <c r="I107" i="20"/>
  <c r="I106" i="20"/>
  <c r="P108" i="20"/>
  <c r="P107" i="20"/>
  <c r="P106" i="20"/>
  <c r="R104" i="20"/>
  <c r="P105" i="20"/>
  <c r="P104" i="20"/>
  <c r="K105" i="20"/>
  <c r="J104" i="20"/>
  <c r="I105" i="20"/>
  <c r="I104" i="20"/>
  <c r="P103" i="20"/>
  <c r="P102" i="20"/>
  <c r="I103" i="20"/>
  <c r="I102" i="20"/>
  <c r="Q105" i="20"/>
  <c r="R102" i="20"/>
  <c r="Q102" i="20"/>
  <c r="K102" i="20"/>
  <c r="J102" i="20"/>
  <c r="O102" i="20"/>
  <c r="R103" i="20" s="1"/>
  <c r="M102" i="20"/>
  <c r="Q103" i="20" s="1"/>
  <c r="H102" i="20"/>
  <c r="K103" i="20" s="1"/>
  <c r="F102" i="20"/>
  <c r="J103" i="20" s="1"/>
  <c r="E64" i="20" l="1"/>
  <c r="I65" i="20" s="1"/>
  <c r="L64" i="20" l="1"/>
  <c r="P65" i="20" s="1"/>
  <c r="E66" i="20"/>
  <c r="I67" i="20" s="1"/>
  <c r="Z64" i="20" l="1"/>
  <c r="AD65" i="20" s="1"/>
  <c r="L66" i="20"/>
  <c r="P67" i="20" s="1"/>
  <c r="S64" i="20"/>
  <c r="W65" i="20" s="1"/>
  <c r="Z66" i="20" l="1"/>
  <c r="AD67" i="20" s="1"/>
  <c r="S66" i="20"/>
  <c r="W67" i="20" s="1"/>
  <c r="E65" i="20" l="1"/>
  <c r="I64" i="20" s="1"/>
  <c r="L65" i="20" l="1"/>
  <c r="P64" i="20" s="1"/>
  <c r="E67" i="20"/>
  <c r="I66" i="20" s="1"/>
  <c r="Z65" i="20" l="1"/>
  <c r="AD64" i="20" s="1"/>
  <c r="S65" i="20"/>
  <c r="W64" i="20" s="1"/>
  <c r="L67" i="20"/>
  <c r="P66" i="20" s="1"/>
  <c r="Z67" i="20" l="1"/>
  <c r="AD66" i="20" s="1"/>
  <c r="S67" i="20"/>
  <c r="W66" i="20" s="1"/>
  <c r="AE118" i="20" l="1"/>
  <c r="AF119" i="20"/>
  <c r="Q118" i="20"/>
  <c r="R119" i="20"/>
  <c r="AE104" i="20"/>
  <c r="AF105" i="20"/>
  <c r="Q104" i="20"/>
  <c r="R105" i="20"/>
  <c r="F107" i="20" l="1"/>
  <c r="K108" i="20" s="1"/>
  <c r="J105" i="20"/>
  <c r="F121" i="20"/>
  <c r="J122" i="20" s="1"/>
  <c r="K119" i="20"/>
  <c r="T121" i="20"/>
  <c r="X122" i="20" s="1"/>
  <c r="Y119" i="20"/>
  <c r="X105" i="20"/>
  <c r="Y108" i="20"/>
  <c r="O108" i="20"/>
  <c r="Q106" i="20" s="1"/>
  <c r="K104" i="20"/>
  <c r="AC108" i="20"/>
  <c r="AE106" i="20" s="1"/>
  <c r="Y104" i="20"/>
  <c r="O122" i="20"/>
  <c r="Q120" i="20" s="1"/>
  <c r="J118" i="20"/>
  <c r="AC122" i="20"/>
  <c r="AE120" i="20" s="1"/>
  <c r="X118" i="20"/>
  <c r="AH3" i="13" l="1"/>
  <c r="B8" i="13" l="1"/>
  <c r="G7" i="15"/>
  <c r="AH4" i="13"/>
  <c r="AB6" i="13"/>
  <c r="AB4" i="13"/>
  <c r="AB3" i="13"/>
  <c r="D12" i="15" l="1"/>
  <c r="G12" i="15" s="1"/>
  <c r="D22" i="15" s="1"/>
  <c r="G22" i="15" s="1"/>
  <c r="B12" i="13"/>
  <c r="B16" i="13" s="1"/>
  <c r="B20" i="13" s="1"/>
  <c r="B24" i="13" s="1"/>
  <c r="B28" i="13" s="1"/>
  <c r="B32" i="13" s="1"/>
  <c r="D27" i="15" l="1"/>
  <c r="G27" i="15" s="1"/>
  <c r="D37" i="15" s="1"/>
  <c r="G37" i="15" s="1"/>
  <c r="B36" i="13"/>
  <c r="D42" i="15" l="1"/>
  <c r="G42" i="15" s="1"/>
  <c r="D52" i="15" s="1"/>
  <c r="G52" i="15" s="1"/>
  <c r="D57" i="15" s="1"/>
  <c r="G57" i="15" s="1"/>
  <c r="D66" i="15" s="1"/>
  <c r="B40" i="13"/>
  <c r="G66" i="15" l="1"/>
  <c r="J66" i="15" s="1"/>
  <c r="D71" i="15" s="1"/>
  <c r="G71" i="15" s="1"/>
  <c r="J71" i="15" s="1"/>
  <c r="D76" i="15" s="1"/>
  <c r="B44" i="13"/>
  <c r="G76" i="15" l="1"/>
  <c r="D86" i="15" s="1"/>
  <c r="G86" i="15" s="1"/>
  <c r="J86" i="15" s="1"/>
  <c r="D92" i="15" s="1"/>
  <c r="G92" i="15" s="1"/>
  <c r="B48" i="13"/>
  <c r="B52" i="13" l="1"/>
  <c r="B56" i="13" l="1"/>
  <c r="B60" i="13" s="1"/>
  <c r="B68" i="13" s="1"/>
  <c r="B66" i="13" l="1"/>
  <c r="B72" i="13" l="1"/>
  <c r="B76" i="13" l="1"/>
  <c r="B80" i="13" l="1"/>
  <c r="B84" i="13" l="1"/>
  <c r="B88" i="13" l="1"/>
  <c r="B92" i="13" l="1"/>
  <c r="B96" i="13" l="1"/>
  <c r="B100" i="13" l="1"/>
  <c r="B104" i="13" l="1"/>
  <c r="B108" i="13" l="1"/>
  <c r="B112" i="13" l="1"/>
  <c r="B116" i="13" l="1"/>
  <c r="B120" i="13" l="1"/>
  <c r="AO8" i="13" l="1"/>
  <c r="AO12" i="13" l="1"/>
  <c r="AO16" i="13" l="1"/>
  <c r="AO20" i="13" l="1"/>
  <c r="AO24" i="13" l="1"/>
  <c r="AO28" i="13" l="1"/>
  <c r="AO32" i="13" l="1"/>
  <c r="AO36" i="13" l="1"/>
  <c r="AO40" i="13" l="1"/>
  <c r="AO44" i="13" l="1"/>
  <c r="AO48" i="13" l="1"/>
  <c r="AO52" i="13" l="1"/>
  <c r="AO56" i="13" l="1"/>
  <c r="AO60" i="13" s="1"/>
  <c r="AO68" i="13" s="1"/>
  <c r="AO72" i="13" l="1"/>
  <c r="AO76" i="13" l="1"/>
  <c r="AO80" i="13" l="1"/>
  <c r="AO84" i="13" l="1"/>
  <c r="AO88" i="13" l="1"/>
  <c r="AO92" i="13" l="1"/>
  <c r="AO96" i="13" l="1"/>
  <c r="AO100" i="13" l="1"/>
  <c r="AO104" i="13" l="1"/>
  <c r="AO108" i="13" l="1"/>
  <c r="AO112" i="13" l="1"/>
  <c r="AO116" i="13" l="1"/>
  <c r="AO120" i="13" l="1"/>
</calcChain>
</file>

<file path=xl/sharedStrings.xml><?xml version="1.0" encoding="utf-8"?>
<sst xmlns="http://schemas.openxmlformats.org/spreadsheetml/2006/main" count="1083" uniqueCount="612">
  <si>
    <t>ｂ</t>
    <phoneticPr fontId="1"/>
  </si>
  <si>
    <t>Ａ</t>
    <phoneticPr fontId="1"/>
  </si>
  <si>
    <t>か</t>
    <phoneticPr fontId="1"/>
  </si>
  <si>
    <t>き</t>
    <phoneticPr fontId="1"/>
  </si>
  <si>
    <t>ｃ</t>
    <phoneticPr fontId="1"/>
  </si>
  <si>
    <t>し</t>
    <phoneticPr fontId="1"/>
  </si>
  <si>
    <t>す</t>
    <phoneticPr fontId="1"/>
  </si>
  <si>
    <t>Ｃ</t>
    <phoneticPr fontId="1"/>
  </si>
  <si>
    <t>た</t>
    <phoneticPr fontId="1"/>
  </si>
  <si>
    <t>ち</t>
    <phoneticPr fontId="1"/>
  </si>
  <si>
    <t>つ</t>
    <phoneticPr fontId="1"/>
  </si>
  <si>
    <t>Ｄ</t>
    <phoneticPr fontId="1"/>
  </si>
  <si>
    <t>Ⅰ</t>
    <phoneticPr fontId="1"/>
  </si>
  <si>
    <t>Ｅ</t>
    <phoneticPr fontId="1"/>
  </si>
  <si>
    <t>は</t>
    <phoneticPr fontId="1"/>
  </si>
  <si>
    <t>ひ</t>
    <phoneticPr fontId="1"/>
  </si>
  <si>
    <t>ふ</t>
    <phoneticPr fontId="1"/>
  </si>
  <si>
    <t>k</t>
    <phoneticPr fontId="1"/>
  </si>
  <si>
    <t>Ｆ</t>
    <phoneticPr fontId="1"/>
  </si>
  <si>
    <t>く</t>
    <phoneticPr fontId="1"/>
  </si>
  <si>
    <t>ｄ</t>
    <phoneticPr fontId="1"/>
  </si>
  <si>
    <t>e</t>
    <phoneticPr fontId="1"/>
  </si>
  <si>
    <t>ｆ</t>
    <phoneticPr fontId="1"/>
  </si>
  <si>
    <t>ｇ</t>
    <phoneticPr fontId="1"/>
  </si>
  <si>
    <t>Ｂ</t>
    <phoneticPr fontId="1"/>
  </si>
  <si>
    <t>Ⅱ</t>
    <phoneticPr fontId="1"/>
  </si>
  <si>
    <t>ℓ</t>
    <phoneticPr fontId="1"/>
  </si>
  <si>
    <t>ま</t>
    <phoneticPr fontId="1"/>
  </si>
  <si>
    <t>む</t>
    <phoneticPr fontId="1"/>
  </si>
  <si>
    <t>ｍ</t>
    <phoneticPr fontId="1"/>
  </si>
  <si>
    <t>ｎ</t>
    <phoneticPr fontId="1"/>
  </si>
  <si>
    <t>ｏ</t>
    <phoneticPr fontId="1"/>
  </si>
  <si>
    <t>Ｇ</t>
    <phoneticPr fontId="1"/>
  </si>
  <si>
    <t>Ｈ</t>
    <phoneticPr fontId="1"/>
  </si>
  <si>
    <t>Ⅳ</t>
    <phoneticPr fontId="1"/>
  </si>
  <si>
    <t>Ⅲ</t>
    <phoneticPr fontId="1"/>
  </si>
  <si>
    <t>１・２回戦</t>
    <rPh sb="3" eb="5">
      <t>カイセン</t>
    </rPh>
    <phoneticPr fontId="1"/>
  </si>
  <si>
    <t>３回戦・準々決勝</t>
    <rPh sb="1" eb="3">
      <t>カイセン</t>
    </rPh>
    <rPh sb="4" eb="8">
      <t>ジュンジュンケッショウ</t>
    </rPh>
    <phoneticPr fontId="1"/>
  </si>
  <si>
    <t>準決勝・３位決定戦・決勝</t>
    <rPh sb="0" eb="3">
      <t>ジュンケッショウ</t>
    </rPh>
    <rPh sb="5" eb="6">
      <t>クライ</t>
    </rPh>
    <rPh sb="6" eb="9">
      <t>ケッテイセン</t>
    </rPh>
    <rPh sb="10" eb="12">
      <t>ケッショウ</t>
    </rPh>
    <phoneticPr fontId="1"/>
  </si>
  <si>
    <t>や</t>
    <phoneticPr fontId="1"/>
  </si>
  <si>
    <t>ゆ</t>
    <phoneticPr fontId="1"/>
  </si>
  <si>
    <t>よ</t>
    <phoneticPr fontId="1"/>
  </si>
  <si>
    <t>ｈ</t>
    <phoneticPr fontId="1"/>
  </si>
  <si>
    <t>ｐ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</si>
  <si>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</si>
  <si>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</si>
  <si>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</si>
  <si>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</si>
  <si>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P1</t>
    <phoneticPr fontId="1"/>
  </si>
  <si>
    <t>P2</t>
    <phoneticPr fontId="1"/>
  </si>
  <si>
    <t>P3</t>
    <phoneticPr fontId="1"/>
  </si>
  <si>
    <t>あ</t>
    <phoneticPr fontId="1"/>
  </si>
  <si>
    <t>長岡ニュータウン</t>
    <phoneticPr fontId="1"/>
  </si>
  <si>
    <t>a</t>
    <phoneticPr fontId="1"/>
  </si>
  <si>
    <t>i</t>
    <phoneticPr fontId="1"/>
  </si>
  <si>
    <t>j</t>
    <phoneticPr fontId="1"/>
  </si>
  <si>
    <t>い</t>
    <phoneticPr fontId="1"/>
  </si>
  <si>
    <t>う</t>
    <phoneticPr fontId="1"/>
  </si>
  <si>
    <t>な</t>
    <phoneticPr fontId="1"/>
  </si>
  <si>
    <t>に</t>
    <phoneticPr fontId="1"/>
  </si>
  <si>
    <t>ぬ</t>
    <phoneticPr fontId="1"/>
  </si>
  <si>
    <t>さ</t>
    <phoneticPr fontId="1"/>
  </si>
  <si>
    <t>み</t>
    <phoneticPr fontId="1"/>
  </si>
  <si>
    <t>交a</t>
    <rPh sb="0" eb="1">
      <t>コウ</t>
    </rPh>
    <phoneticPr fontId="1"/>
  </si>
  <si>
    <t>交i</t>
    <rPh sb="0" eb="1">
      <t>コウ</t>
    </rPh>
    <phoneticPr fontId="1"/>
  </si>
  <si>
    <t>GL３組</t>
    <rPh sb="3" eb="4">
      <t>クミ</t>
    </rPh>
    <phoneticPr fontId="1"/>
  </si>
  <si>
    <t>GL６組</t>
    <rPh sb="3" eb="4">
      <t>クミ</t>
    </rPh>
    <phoneticPr fontId="1"/>
  </si>
  <si>
    <t>GL７組</t>
    <rPh sb="3" eb="4">
      <t>クミ</t>
    </rPh>
    <phoneticPr fontId="1"/>
  </si>
  <si>
    <t>GL９組</t>
    <rPh sb="3" eb="4">
      <t>クミ</t>
    </rPh>
    <phoneticPr fontId="1"/>
  </si>
  <si>
    <t>GL１０組</t>
    <rPh sb="4" eb="5">
      <t>クミ</t>
    </rPh>
    <phoneticPr fontId="1"/>
  </si>
  <si>
    <t>GL１１組</t>
    <rPh sb="4" eb="5">
      <t>クミ</t>
    </rPh>
    <phoneticPr fontId="1"/>
  </si>
  <si>
    <t>GL１３組</t>
    <rPh sb="4" eb="5">
      <t>クミ</t>
    </rPh>
    <phoneticPr fontId="1"/>
  </si>
  <si>
    <t>GL１５組</t>
    <rPh sb="4" eb="5">
      <t>クミ</t>
    </rPh>
    <phoneticPr fontId="1"/>
  </si>
  <si>
    <t>GL１７組</t>
    <rPh sb="4" eb="5">
      <t>クミ</t>
    </rPh>
    <phoneticPr fontId="1"/>
  </si>
  <si>
    <t>GL１８組</t>
    <rPh sb="4" eb="5">
      <t>クミ</t>
    </rPh>
    <phoneticPr fontId="1"/>
  </si>
  <si>
    <t>GL１９組</t>
    <rPh sb="4" eb="5">
      <t>クミ</t>
    </rPh>
    <phoneticPr fontId="1"/>
  </si>
  <si>
    <t>GL２０組</t>
    <rPh sb="4" eb="5">
      <t>クミ</t>
    </rPh>
    <phoneticPr fontId="1"/>
  </si>
  <si>
    <t>GL２１組</t>
    <rPh sb="4" eb="5">
      <t>クミ</t>
    </rPh>
    <phoneticPr fontId="1"/>
  </si>
  <si>
    <t>GL２２組</t>
    <rPh sb="4" eb="5">
      <t>クミ</t>
    </rPh>
    <phoneticPr fontId="1"/>
  </si>
  <si>
    <t>GL２７組</t>
    <rPh sb="4" eb="5">
      <t>クミ</t>
    </rPh>
    <phoneticPr fontId="1"/>
  </si>
  <si>
    <t>GL３０組</t>
    <rPh sb="4" eb="5">
      <t>クミ</t>
    </rPh>
    <phoneticPr fontId="1"/>
  </si>
  <si>
    <t>GL３１組</t>
    <rPh sb="4" eb="5">
      <t>クミ</t>
    </rPh>
    <phoneticPr fontId="1"/>
  </si>
  <si>
    <t>GL３３組</t>
    <rPh sb="4" eb="5">
      <t>クミ</t>
    </rPh>
    <phoneticPr fontId="1"/>
  </si>
  <si>
    <t>時刻</t>
    <rPh sb="0" eb="2">
      <t>ジコク</t>
    </rPh>
    <phoneticPr fontId="29"/>
  </si>
  <si>
    <t>ピッチⅠ</t>
    <phoneticPr fontId="29"/>
  </si>
  <si>
    <t>ピッチⅡ</t>
    <phoneticPr fontId="29"/>
  </si>
  <si>
    <t>試　　　合</t>
    <rPh sb="0" eb="1">
      <t>タメシ</t>
    </rPh>
    <rPh sb="4" eb="5">
      <t>ゴウ</t>
    </rPh>
    <phoneticPr fontId="29"/>
  </si>
  <si>
    <t>代表者会議（大会本部前）</t>
    <rPh sb="0" eb="3">
      <t>ダイヒョウシャ</t>
    </rPh>
    <rPh sb="3" eb="5">
      <t>カイギ</t>
    </rPh>
    <rPh sb="6" eb="8">
      <t>タイカイ</t>
    </rPh>
    <rPh sb="8" eb="10">
      <t>ホンブ</t>
    </rPh>
    <rPh sb="10" eb="11">
      <t>マエ</t>
    </rPh>
    <phoneticPr fontId="29"/>
  </si>
  <si>
    <t>-</t>
    <phoneticPr fontId="29"/>
  </si>
  <si>
    <t>-</t>
    <phoneticPr fontId="29"/>
  </si>
  <si>
    <t>-</t>
  </si>
  <si>
    <t>ピッチⅠ</t>
    <phoneticPr fontId="29"/>
  </si>
  <si>
    <t>ピッチⅢ</t>
    <phoneticPr fontId="29"/>
  </si>
  <si>
    <t>-</t>
    <phoneticPr fontId="29"/>
  </si>
  <si>
    <t>-</t>
    <phoneticPr fontId="29"/>
  </si>
  <si>
    <t>ピッチⅠ</t>
    <phoneticPr fontId="29"/>
  </si>
  <si>
    <t>ピッチⅢ</t>
    <phoneticPr fontId="29"/>
  </si>
  <si>
    <t>ピッチⅡ</t>
    <phoneticPr fontId="29"/>
  </si>
  <si>
    <t>試　　合</t>
    <rPh sb="0" eb="1">
      <t>タメシ</t>
    </rPh>
    <rPh sb="3" eb="4">
      <t>ゴウ</t>
    </rPh>
    <phoneticPr fontId="29"/>
  </si>
  <si>
    <r>
      <t>審判</t>
    </r>
    <r>
      <rPr>
        <sz val="10"/>
        <rFont val="ＭＳ 明朝"/>
        <family val="1"/>
        <charset val="128"/>
      </rPr>
      <t>（主審・補助審は当該で協議）</t>
    </r>
    <rPh sb="0" eb="2">
      <t>シンパン</t>
    </rPh>
    <rPh sb="3" eb="5">
      <t>シュシン</t>
    </rPh>
    <rPh sb="6" eb="8">
      <t>ホジョ</t>
    </rPh>
    <rPh sb="8" eb="9">
      <t>シン</t>
    </rPh>
    <rPh sb="10" eb="12">
      <t>トウガイ</t>
    </rPh>
    <rPh sb="13" eb="15">
      <t>キョウギ</t>
    </rPh>
    <phoneticPr fontId="29"/>
  </si>
  <si>
    <t>い</t>
    <phoneticPr fontId="29"/>
  </si>
  <si>
    <t>試合</t>
    <rPh sb="0" eb="2">
      <t>シアイ</t>
    </rPh>
    <phoneticPr fontId="29"/>
  </si>
  <si>
    <t>代表者会議（大会本部前）</t>
    <rPh sb="0" eb="2">
      <t>ダイヒョウ</t>
    </rPh>
    <rPh sb="2" eb="3">
      <t>モノ</t>
    </rPh>
    <rPh sb="3" eb="5">
      <t>カイギ</t>
    </rPh>
    <rPh sb="6" eb="8">
      <t>タイカイ</t>
    </rPh>
    <rPh sb="8" eb="10">
      <t>ホンブ</t>
    </rPh>
    <rPh sb="10" eb="11">
      <t>マエ</t>
    </rPh>
    <phoneticPr fontId="29"/>
  </si>
  <si>
    <t>Ａ</t>
    <phoneticPr fontId="29"/>
  </si>
  <si>
    <t>Ｂ</t>
    <phoneticPr fontId="29"/>
  </si>
  <si>
    <t>Ｅ</t>
    <phoneticPr fontId="29"/>
  </si>
  <si>
    <t>Ｇ</t>
    <phoneticPr fontId="29"/>
  </si>
  <si>
    <t>Ｈ</t>
    <phoneticPr fontId="29"/>
  </si>
  <si>
    <t>①</t>
    <phoneticPr fontId="29"/>
  </si>
  <si>
    <t>大会本部</t>
    <rPh sb="0" eb="4">
      <t>タイカイホンブ</t>
    </rPh>
    <phoneticPr fontId="29"/>
  </si>
  <si>
    <t>②</t>
    <phoneticPr fontId="29"/>
  </si>
  <si>
    <t>③</t>
    <phoneticPr fontId="29"/>
  </si>
  <si>
    <t>③</t>
    <phoneticPr fontId="29"/>
  </si>
  <si>
    <t>Ⅰ</t>
    <phoneticPr fontId="29"/>
  </si>
  <si>
    <t>準決勝（①勝-②勝）</t>
    <rPh sb="0" eb="3">
      <t>ジュンケッショウ</t>
    </rPh>
    <rPh sb="5" eb="6">
      <t>カ</t>
    </rPh>
    <rPh sb="8" eb="9">
      <t>カ</t>
    </rPh>
    <phoneticPr fontId="29"/>
  </si>
  <si>
    <t>大会本部</t>
    <rPh sb="0" eb="2">
      <t>タイカイ</t>
    </rPh>
    <rPh sb="2" eb="4">
      <t>ホンブ</t>
    </rPh>
    <phoneticPr fontId="29"/>
  </si>
  <si>
    <t>Ⅱ</t>
    <phoneticPr fontId="29"/>
  </si>
  <si>
    <t>準決勝（③勝-④勝）</t>
    <rPh sb="0" eb="3">
      <t>ジュンケッショウ</t>
    </rPh>
    <rPh sb="5" eb="6">
      <t>カ</t>
    </rPh>
    <rPh sb="8" eb="9">
      <t>カ</t>
    </rPh>
    <phoneticPr fontId="29"/>
  </si>
  <si>
    <t>Ⅲ</t>
    <phoneticPr fontId="29"/>
  </si>
  <si>
    <t>３位決定戦</t>
    <rPh sb="1" eb="2">
      <t>イ</t>
    </rPh>
    <rPh sb="2" eb="5">
      <t>ケッテイセン</t>
    </rPh>
    <phoneticPr fontId="29"/>
  </si>
  <si>
    <t>Ⅳ</t>
    <phoneticPr fontId="29"/>
  </si>
  <si>
    <t>決　　　勝</t>
    <rPh sb="0" eb="1">
      <t>ケッ</t>
    </rPh>
    <rPh sb="4" eb="5">
      <t>カツ</t>
    </rPh>
    <phoneticPr fontId="29"/>
  </si>
  <si>
    <t>閉会式（大会本部前）</t>
    <rPh sb="0" eb="3">
      <t>ヘイカイシキ</t>
    </rPh>
    <rPh sb="4" eb="6">
      <t>タイカイ</t>
    </rPh>
    <rPh sb="6" eb="8">
      <t>ホンブ</t>
    </rPh>
    <rPh sb="8" eb="9">
      <t>マエ</t>
    </rPh>
    <phoneticPr fontId="29"/>
  </si>
  <si>
    <t>あ</t>
    <phoneticPr fontId="1"/>
  </si>
  <si>
    <t>う</t>
    <phoneticPr fontId="1"/>
  </si>
  <si>
    <t>交e</t>
    <rPh sb="0" eb="1">
      <t>コウ</t>
    </rPh>
    <phoneticPr fontId="1"/>
  </si>
  <si>
    <t>交b</t>
    <rPh sb="0" eb="1">
      <t>コウ</t>
    </rPh>
    <phoneticPr fontId="1"/>
  </si>
  <si>
    <t>交f</t>
    <rPh sb="0" eb="1">
      <t>コウ</t>
    </rPh>
    <phoneticPr fontId="1"/>
  </si>
  <si>
    <t>ａ</t>
    <phoneticPr fontId="1"/>
  </si>
  <si>
    <t>ｂ</t>
    <phoneticPr fontId="1"/>
  </si>
  <si>
    <t>ｅ</t>
    <phoneticPr fontId="1"/>
  </si>
  <si>
    <t>交d</t>
    <rPh sb="0" eb="1">
      <t>コウ</t>
    </rPh>
    <phoneticPr fontId="1"/>
  </si>
  <si>
    <t>交h</t>
    <rPh sb="0" eb="1">
      <t>コウ</t>
    </rPh>
    <phoneticPr fontId="1"/>
  </si>
  <si>
    <t>交c</t>
    <rPh sb="0" eb="1">
      <t>コウ</t>
    </rPh>
    <phoneticPr fontId="1"/>
  </si>
  <si>
    <t>交g</t>
    <rPh sb="0" eb="1">
      <t>コウ</t>
    </rPh>
    <phoneticPr fontId="1"/>
  </si>
  <si>
    <t>に</t>
    <phoneticPr fontId="29"/>
  </si>
  <si>
    <t>交m</t>
    <rPh sb="0" eb="1">
      <t>コウ</t>
    </rPh>
    <phoneticPr fontId="1"/>
  </si>
  <si>
    <t>交j</t>
    <rPh sb="0" eb="1">
      <t>コウ</t>
    </rPh>
    <phoneticPr fontId="1"/>
  </si>
  <si>
    <t>ｉ</t>
    <phoneticPr fontId="1"/>
  </si>
  <si>
    <t>ｊ</t>
    <phoneticPr fontId="1"/>
  </si>
  <si>
    <t>ひ</t>
    <phoneticPr fontId="29"/>
  </si>
  <si>
    <t>交ℓ</t>
    <rPh sb="0" eb="1">
      <t>コウ</t>
    </rPh>
    <phoneticPr fontId="1"/>
  </si>
  <si>
    <t>交p</t>
    <rPh sb="0" eb="1">
      <t>コウ</t>
    </rPh>
    <phoneticPr fontId="1"/>
  </si>
  <si>
    <t>や</t>
    <phoneticPr fontId="29"/>
  </si>
  <si>
    <t>交k</t>
    <rPh sb="0" eb="1">
      <t>コウ</t>
    </rPh>
    <phoneticPr fontId="1"/>
  </si>
  <si>
    <t>交o</t>
    <rPh sb="0" eb="1">
      <t>コウ</t>
    </rPh>
    <phoneticPr fontId="1"/>
  </si>
  <si>
    <t>ｋ</t>
    <phoneticPr fontId="1"/>
  </si>
  <si>
    <t>Ｃ</t>
    <phoneticPr fontId="29"/>
  </si>
  <si>
    <t>Ｄ</t>
    <phoneticPr fontId="29"/>
  </si>
  <si>
    <t>Ｆ</t>
    <phoneticPr fontId="29"/>
  </si>
  <si>
    <t>交➀</t>
    <rPh sb="0" eb="1">
      <t>コウ</t>
    </rPh>
    <phoneticPr fontId="1"/>
  </si>
  <si>
    <t>交②</t>
    <rPh sb="0" eb="1">
      <t>コウ</t>
    </rPh>
    <phoneticPr fontId="1"/>
  </si>
  <si>
    <t>交③</t>
    <rPh sb="0" eb="1">
      <t>コウ</t>
    </rPh>
    <phoneticPr fontId="1"/>
  </si>
  <si>
    <t>交④</t>
    <rPh sb="0" eb="1">
      <t>コウ</t>
    </rPh>
    <phoneticPr fontId="1"/>
  </si>
  <si>
    <t>交n</t>
    <rPh sb="0" eb="1">
      <t>コウ</t>
    </rPh>
    <phoneticPr fontId="1"/>
  </si>
  <si>
    <t>あ-負</t>
    <rPh sb="2" eb="3">
      <t>マ</t>
    </rPh>
    <phoneticPr fontId="1"/>
  </si>
  <si>
    <t>さ-負</t>
    <rPh sb="2" eb="3">
      <t>マケ</t>
    </rPh>
    <phoneticPr fontId="1"/>
  </si>
  <si>
    <t>い-負</t>
    <rPh sb="2" eb="3">
      <t>マケ</t>
    </rPh>
    <phoneticPr fontId="1"/>
  </si>
  <si>
    <t>う-負</t>
    <rPh sb="2" eb="3">
      <t>マケ</t>
    </rPh>
    <phoneticPr fontId="1"/>
  </si>
  <si>
    <t>あ-勝</t>
    <rPh sb="2" eb="3">
      <t>カ</t>
    </rPh>
    <phoneticPr fontId="1"/>
  </si>
  <si>
    <t>し-負</t>
    <rPh sb="2" eb="3">
      <t>マケ</t>
    </rPh>
    <phoneticPr fontId="1"/>
  </si>
  <si>
    <t>す-負</t>
    <rPh sb="2" eb="3">
      <t>マケ</t>
    </rPh>
    <phoneticPr fontId="1"/>
  </si>
  <si>
    <t>い-勝</t>
    <rPh sb="2" eb="3">
      <t>カ</t>
    </rPh>
    <phoneticPr fontId="1"/>
  </si>
  <si>
    <t>う-勝</t>
    <rPh sb="2" eb="3">
      <t>カ</t>
    </rPh>
    <phoneticPr fontId="1"/>
  </si>
  <si>
    <t>か-負</t>
    <rPh sb="2" eb="3">
      <t>マケ</t>
    </rPh>
    <phoneticPr fontId="1"/>
  </si>
  <si>
    <t>き-負</t>
    <rPh sb="2" eb="3">
      <t>マケ</t>
    </rPh>
    <phoneticPr fontId="1"/>
  </si>
  <si>
    <t>く-勝</t>
    <rPh sb="2" eb="3">
      <t>カチ</t>
    </rPh>
    <phoneticPr fontId="1"/>
  </si>
  <si>
    <t>つ-勝</t>
    <rPh sb="2" eb="3">
      <t>カチ</t>
    </rPh>
    <phoneticPr fontId="1"/>
  </si>
  <si>
    <t>た-負</t>
    <rPh sb="2" eb="3">
      <t>マケ</t>
    </rPh>
    <phoneticPr fontId="1"/>
  </si>
  <si>
    <t>ち-負</t>
    <rPh sb="2" eb="3">
      <t>マケ</t>
    </rPh>
    <phoneticPr fontId="1"/>
  </si>
  <si>
    <t>き-勝</t>
    <rPh sb="2" eb="3">
      <t>カチ</t>
    </rPh>
    <phoneticPr fontId="1"/>
  </si>
  <si>
    <t>ち-勝</t>
    <rPh sb="2" eb="3">
      <t>カチ</t>
    </rPh>
    <phoneticPr fontId="1"/>
  </si>
  <si>
    <t>に-負</t>
    <rPh sb="2" eb="3">
      <t>マケ</t>
    </rPh>
    <phoneticPr fontId="1"/>
  </si>
  <si>
    <t>ぬ-負</t>
    <rPh sb="2" eb="3">
      <t>マケ</t>
    </rPh>
    <phoneticPr fontId="1"/>
  </si>
  <si>
    <t>み-負</t>
    <rPh sb="2" eb="3">
      <t>マケ</t>
    </rPh>
    <phoneticPr fontId="1"/>
  </si>
  <si>
    <t>む-負</t>
    <rPh sb="2" eb="3">
      <t>マケ</t>
    </rPh>
    <phoneticPr fontId="1"/>
  </si>
  <si>
    <t>に-勝</t>
    <rPh sb="2" eb="3">
      <t>カチ</t>
    </rPh>
    <phoneticPr fontId="1"/>
  </si>
  <si>
    <t>ぬ-勝</t>
    <rPh sb="2" eb="3">
      <t>カチ</t>
    </rPh>
    <phoneticPr fontId="1"/>
  </si>
  <si>
    <t>み-勝</t>
    <rPh sb="2" eb="3">
      <t>カチ</t>
    </rPh>
    <phoneticPr fontId="1"/>
  </si>
  <si>
    <t>む-勝</t>
    <rPh sb="2" eb="3">
      <t>カチ</t>
    </rPh>
    <phoneticPr fontId="1"/>
  </si>
  <si>
    <t>ふ-負</t>
    <rPh sb="2" eb="3">
      <t>マケ</t>
    </rPh>
    <phoneticPr fontId="1"/>
  </si>
  <si>
    <t>よ-負</t>
    <rPh sb="2" eb="3">
      <t>マケ</t>
    </rPh>
    <phoneticPr fontId="1"/>
  </si>
  <si>
    <t>は-負</t>
    <rPh sb="2" eb="3">
      <t>マケ</t>
    </rPh>
    <phoneticPr fontId="1"/>
  </si>
  <si>
    <t>ひ-負</t>
    <rPh sb="2" eb="3">
      <t>マケ</t>
    </rPh>
    <phoneticPr fontId="1"/>
  </si>
  <si>
    <t>や-負</t>
    <rPh sb="2" eb="3">
      <t>マケ</t>
    </rPh>
    <phoneticPr fontId="1"/>
  </si>
  <si>
    <t>ゆ-負</t>
    <rPh sb="2" eb="3">
      <t>マケ</t>
    </rPh>
    <phoneticPr fontId="1"/>
  </si>
  <si>
    <t>ふ-勝</t>
    <rPh sb="2" eb="3">
      <t>カチ</t>
    </rPh>
    <phoneticPr fontId="1"/>
  </si>
  <si>
    <t>は-勝</t>
    <rPh sb="2" eb="3">
      <t>カチ</t>
    </rPh>
    <phoneticPr fontId="1"/>
  </si>
  <si>
    <t>よ-勝</t>
    <rPh sb="2" eb="3">
      <t>カチ</t>
    </rPh>
    <phoneticPr fontId="1"/>
  </si>
  <si>
    <t>や-勝</t>
    <rPh sb="2" eb="3">
      <t>カチ</t>
    </rPh>
    <phoneticPr fontId="1"/>
  </si>
  <si>
    <t>ａ-勝</t>
    <rPh sb="2" eb="3">
      <t>カチ</t>
    </rPh>
    <phoneticPr fontId="1"/>
  </si>
  <si>
    <t>ｂ-勝</t>
    <rPh sb="2" eb="3">
      <t>カチ</t>
    </rPh>
    <phoneticPr fontId="1"/>
  </si>
  <si>
    <t>ｃ-勝</t>
    <rPh sb="2" eb="3">
      <t>カチ</t>
    </rPh>
    <phoneticPr fontId="1"/>
  </si>
  <si>
    <t>ｄ-勝</t>
    <rPh sb="2" eb="3">
      <t>カチ</t>
    </rPh>
    <phoneticPr fontId="1"/>
  </si>
  <si>
    <t>ｅ-勝</t>
    <rPh sb="2" eb="3">
      <t>カチ</t>
    </rPh>
    <phoneticPr fontId="1"/>
  </si>
  <si>
    <t>ｆ-勝</t>
    <rPh sb="2" eb="3">
      <t>カチ</t>
    </rPh>
    <phoneticPr fontId="1"/>
  </si>
  <si>
    <t>ｇ-勝</t>
    <rPh sb="2" eb="3">
      <t>カチ</t>
    </rPh>
    <phoneticPr fontId="1"/>
  </si>
  <si>
    <t>ｈ-勝</t>
    <rPh sb="2" eb="3">
      <t>カチ</t>
    </rPh>
    <phoneticPr fontId="1"/>
  </si>
  <si>
    <t>ｉ-勝</t>
    <rPh sb="2" eb="3">
      <t>カチ</t>
    </rPh>
    <phoneticPr fontId="1"/>
  </si>
  <si>
    <t>ｊ-勝</t>
    <rPh sb="2" eb="3">
      <t>カチ</t>
    </rPh>
    <phoneticPr fontId="1"/>
  </si>
  <si>
    <t>ｋ-勝</t>
    <rPh sb="2" eb="3">
      <t>カチ</t>
    </rPh>
    <phoneticPr fontId="1"/>
  </si>
  <si>
    <t>ℓ-勝</t>
    <rPh sb="2" eb="3">
      <t>カチ</t>
    </rPh>
    <phoneticPr fontId="1"/>
  </si>
  <si>
    <t>ｍ-勝</t>
    <rPh sb="2" eb="3">
      <t>カチ</t>
    </rPh>
    <phoneticPr fontId="1"/>
  </si>
  <si>
    <t>ｎ-勝</t>
    <rPh sb="2" eb="3">
      <t>カチ</t>
    </rPh>
    <phoneticPr fontId="1"/>
  </si>
  <si>
    <t>ｏ-勝</t>
    <rPh sb="2" eb="3">
      <t>カチ</t>
    </rPh>
    <phoneticPr fontId="1"/>
  </si>
  <si>
    <t>ｐ-勝</t>
    <rPh sb="2" eb="3">
      <t>カチ</t>
    </rPh>
    <phoneticPr fontId="1"/>
  </si>
  <si>
    <t>Ａ-負</t>
    <rPh sb="2" eb="3">
      <t>マケ</t>
    </rPh>
    <phoneticPr fontId="1"/>
  </si>
  <si>
    <t>Ｂ-負</t>
    <rPh sb="2" eb="3">
      <t>マケ</t>
    </rPh>
    <phoneticPr fontId="1"/>
  </si>
  <si>
    <t>Ｃ-負</t>
    <rPh sb="2" eb="3">
      <t>マケ</t>
    </rPh>
    <phoneticPr fontId="1"/>
  </si>
  <si>
    <t>Ｄ-負</t>
    <rPh sb="2" eb="3">
      <t>マケ</t>
    </rPh>
    <phoneticPr fontId="1"/>
  </si>
  <si>
    <t>Ｅ-負</t>
    <rPh sb="2" eb="3">
      <t>マケ</t>
    </rPh>
    <phoneticPr fontId="1"/>
  </si>
  <si>
    <t>Ｆ-負</t>
    <rPh sb="2" eb="3">
      <t>マケ</t>
    </rPh>
    <phoneticPr fontId="1"/>
  </si>
  <si>
    <t>Ｇ-負</t>
    <rPh sb="2" eb="3">
      <t>マケ</t>
    </rPh>
    <phoneticPr fontId="1"/>
  </si>
  <si>
    <t>Ｈ-負</t>
    <rPh sb="2" eb="3">
      <t>マケ</t>
    </rPh>
    <phoneticPr fontId="1"/>
  </si>
  <si>
    <t>Ａ-勝</t>
    <rPh sb="2" eb="3">
      <t>カチ</t>
    </rPh>
    <phoneticPr fontId="1"/>
  </si>
  <si>
    <t>Ｂ-勝</t>
    <rPh sb="2" eb="3">
      <t>カチ</t>
    </rPh>
    <phoneticPr fontId="1"/>
  </si>
  <si>
    <t>Ｅ-勝</t>
    <rPh sb="2" eb="3">
      <t>カチ</t>
    </rPh>
    <phoneticPr fontId="1"/>
  </si>
  <si>
    <t>Ｆ-勝</t>
    <rPh sb="2" eb="3">
      <t>カチ</t>
    </rPh>
    <phoneticPr fontId="1"/>
  </si>
  <si>
    <t>Ｃ-勝</t>
    <rPh sb="2" eb="3">
      <t>カチ</t>
    </rPh>
    <phoneticPr fontId="1"/>
  </si>
  <si>
    <t>Ｄ-勝</t>
    <rPh sb="2" eb="3">
      <t>カチ</t>
    </rPh>
    <phoneticPr fontId="1"/>
  </si>
  <si>
    <t>Ｇ-勝</t>
    <rPh sb="2" eb="3">
      <t>カチ</t>
    </rPh>
    <phoneticPr fontId="1"/>
  </si>
  <si>
    <t>Ｈ-勝</t>
    <rPh sb="2" eb="3">
      <t>カチ</t>
    </rPh>
    <phoneticPr fontId="1"/>
  </si>
  <si>
    <t>柿崎総合運動公園</t>
    <rPh sb="0" eb="2">
      <t>カキザキ</t>
    </rPh>
    <rPh sb="2" eb="4">
      <t>ソウゴウ</t>
    </rPh>
    <rPh sb="4" eb="8">
      <t>ウンドウコウエン</t>
    </rPh>
    <phoneticPr fontId="1"/>
  </si>
  <si>
    <t>し</t>
    <phoneticPr fontId="29"/>
  </si>
  <si>
    <t>は</t>
    <phoneticPr fontId="29"/>
  </si>
  <si>
    <t>み</t>
    <phoneticPr fontId="29"/>
  </si>
  <si>
    <t>ゆ</t>
    <phoneticPr fontId="29"/>
  </si>
  <si>
    <t>む</t>
    <phoneticPr fontId="29"/>
  </si>
  <si>
    <t>く-負</t>
    <rPh sb="2" eb="3">
      <t>マ</t>
    </rPh>
    <phoneticPr fontId="1"/>
  </si>
  <si>
    <t>か-勝</t>
    <rPh sb="2" eb="3">
      <t>カチ</t>
    </rPh>
    <phoneticPr fontId="1"/>
  </si>
  <si>
    <t>つ-負</t>
    <rPh sb="2" eb="3">
      <t>マ</t>
    </rPh>
    <phoneticPr fontId="1"/>
  </si>
  <si>
    <t>さ-勝</t>
    <rPh sb="2" eb="3">
      <t>カチ</t>
    </rPh>
    <phoneticPr fontId="1"/>
  </si>
  <si>
    <t>し-勝</t>
    <rPh sb="2" eb="3">
      <t>カチ</t>
    </rPh>
    <phoneticPr fontId="1"/>
  </si>
  <si>
    <t>す-勝</t>
    <rPh sb="2" eb="3">
      <t>カチ</t>
    </rPh>
    <phoneticPr fontId="1"/>
  </si>
  <si>
    <t>た-勝</t>
    <rPh sb="2" eb="3">
      <t>カチ</t>
    </rPh>
    <phoneticPr fontId="1"/>
  </si>
  <si>
    <t>な-負</t>
    <rPh sb="2" eb="3">
      <t>マケ</t>
    </rPh>
    <phoneticPr fontId="1"/>
  </si>
  <si>
    <t>な-勝</t>
    <rPh sb="2" eb="3">
      <t>カチ</t>
    </rPh>
    <phoneticPr fontId="1"/>
  </si>
  <si>
    <t>ひ-勝</t>
    <rPh sb="2" eb="3">
      <t>カチ</t>
    </rPh>
    <phoneticPr fontId="1"/>
  </si>
  <si>
    <t>ま-負</t>
    <rPh sb="2" eb="3">
      <t>マケ</t>
    </rPh>
    <phoneticPr fontId="1"/>
  </si>
  <si>
    <t>ま-勝</t>
    <rPh sb="2" eb="3">
      <t>カチ</t>
    </rPh>
    <phoneticPr fontId="1"/>
  </si>
  <si>
    <t>ゆ-勝</t>
    <rPh sb="2" eb="3">
      <t>カチ</t>
    </rPh>
    <phoneticPr fontId="1"/>
  </si>
  <si>
    <t>GL５組</t>
    <rPh sb="3" eb="4">
      <t>クミ</t>
    </rPh>
    <phoneticPr fontId="1"/>
  </si>
  <si>
    <t>GL１４組</t>
    <rPh sb="4" eb="5">
      <t>クミ</t>
    </rPh>
    <phoneticPr fontId="1"/>
  </si>
  <si>
    <t>GL２３組</t>
    <rPh sb="4" eb="5">
      <t>クミ</t>
    </rPh>
    <phoneticPr fontId="1"/>
  </si>
  <si>
    <t>GL１６組１位</t>
    <rPh sb="4" eb="5">
      <t>クミ</t>
    </rPh>
    <rPh sb="6" eb="7">
      <t>イ</t>
    </rPh>
    <phoneticPr fontId="1"/>
  </si>
  <si>
    <t>GL１６組２位</t>
    <rPh sb="4" eb="5">
      <t>クミ</t>
    </rPh>
    <rPh sb="6" eb="7">
      <t>イ</t>
    </rPh>
    <phoneticPr fontId="1"/>
  </si>
  <si>
    <t>GL３２組</t>
    <rPh sb="4" eb="5">
      <t>クミ</t>
    </rPh>
    <phoneticPr fontId="1"/>
  </si>
  <si>
    <t>JFA 第47回全日本U-12サッカー選手権大会新潟県大会　グループリーグ組み合わせ</t>
    <rPh sb="4" eb="5">
      <t>ダイ</t>
    </rPh>
    <rPh sb="7" eb="8">
      <t>カイ</t>
    </rPh>
    <rPh sb="8" eb="11">
      <t>ゼンニホン</t>
    </rPh>
    <rPh sb="19" eb="22">
      <t>センシュケン</t>
    </rPh>
    <rPh sb="22" eb="24">
      <t>タイカイ</t>
    </rPh>
    <rPh sb="24" eb="27">
      <t>ニイガタケン</t>
    </rPh>
    <rPh sb="27" eb="29">
      <t>タイカイ</t>
    </rPh>
    <rPh sb="37" eb="38">
      <t>ク</t>
    </rPh>
    <rPh sb="39" eb="40">
      <t>ア</t>
    </rPh>
    <phoneticPr fontId="1"/>
  </si>
  <si>
    <t>新潟県スポーツ公園</t>
    <rPh sb="0" eb="3">
      <t>ニイガタケン</t>
    </rPh>
    <rPh sb="7" eb="9">
      <t>コウエン</t>
    </rPh>
    <phoneticPr fontId="1"/>
  </si>
  <si>
    <t>10月14日（土）</t>
    <rPh sb="2" eb="3">
      <t>ガツ</t>
    </rPh>
    <rPh sb="5" eb="6">
      <t>ニチ</t>
    </rPh>
    <rPh sb="7" eb="8">
      <t>ド</t>
    </rPh>
    <phoneticPr fontId="1"/>
  </si>
  <si>
    <t>胎内市総合グランド陸上競技場</t>
    <rPh sb="0" eb="2">
      <t>タイナイ</t>
    </rPh>
    <rPh sb="2" eb="3">
      <t>シ</t>
    </rPh>
    <rPh sb="3" eb="5">
      <t>ソウゴウ</t>
    </rPh>
    <rPh sb="9" eb="11">
      <t>リクジョウ</t>
    </rPh>
    <rPh sb="11" eb="14">
      <t>キョウギジョウ</t>
    </rPh>
    <phoneticPr fontId="1"/>
  </si>
  <si>
    <t>刈羽ぴあパークとうりんぼ</t>
    <rPh sb="0" eb="2">
      <t>カリワ</t>
    </rPh>
    <phoneticPr fontId="1"/>
  </si>
  <si>
    <t>柿崎総合運動公園</t>
    <rPh sb="0" eb="2">
      <t>カキザキ</t>
    </rPh>
    <rPh sb="2" eb="4">
      <t>ソウゴウ</t>
    </rPh>
    <rPh sb="4" eb="6">
      <t>ウンドウ</t>
    </rPh>
    <rPh sb="6" eb="8">
      <t>コウエン</t>
    </rPh>
    <phoneticPr fontId="1"/>
  </si>
  <si>
    <t>新潟聖籠スポーツセンター</t>
    <rPh sb="0" eb="2">
      <t>ニイガタ</t>
    </rPh>
    <rPh sb="2" eb="4">
      <t>セイロウ</t>
    </rPh>
    <phoneticPr fontId="1"/>
  </si>
  <si>
    <t>10月15日（日）</t>
    <rPh sb="2" eb="3">
      <t>ガツ</t>
    </rPh>
    <rPh sb="5" eb="6">
      <t>ニチ</t>
    </rPh>
    <rPh sb="7" eb="8">
      <t>ニチ</t>
    </rPh>
    <phoneticPr fontId="1"/>
  </si>
  <si>
    <t>JFA 第47回全日本U-12サッカー選手権大会新潟県大会　日程表</t>
    <rPh sb="30" eb="32">
      <t>ニッテイ</t>
    </rPh>
    <rPh sb="32" eb="33">
      <t>ヒョウ</t>
    </rPh>
    <phoneticPr fontId="29"/>
  </si>
  <si>
    <t>グループリーグ　10月14日（土）</t>
    <rPh sb="10" eb="11">
      <t>ガツ</t>
    </rPh>
    <rPh sb="13" eb="14">
      <t>ニチ</t>
    </rPh>
    <rPh sb="15" eb="16">
      <t>ド</t>
    </rPh>
    <phoneticPr fontId="29"/>
  </si>
  <si>
    <t>【新潟県スポーツ公園】　　20-5-20分</t>
    <rPh sb="1" eb="4">
      <t>ニイガタケン</t>
    </rPh>
    <rPh sb="8" eb="10">
      <t>コウエン</t>
    </rPh>
    <phoneticPr fontId="29"/>
  </si>
  <si>
    <t>【刈羽ぴあパークとうりんぼ】　　20-5-20分</t>
    <rPh sb="1" eb="3">
      <t>カリワ</t>
    </rPh>
    <phoneticPr fontId="29"/>
  </si>
  <si>
    <t>【柿崎総合運動公園】　　20-5-20分</t>
    <rPh sb="1" eb="3">
      <t>カキザキ</t>
    </rPh>
    <rPh sb="3" eb="5">
      <t>ソウゴウ</t>
    </rPh>
    <rPh sb="5" eb="9">
      <t>ウンドウコウエン</t>
    </rPh>
    <phoneticPr fontId="29"/>
  </si>
  <si>
    <t>グループリーグ　10月15日（日）</t>
    <rPh sb="10" eb="11">
      <t>ガツ</t>
    </rPh>
    <rPh sb="13" eb="14">
      <t>ニチ</t>
    </rPh>
    <rPh sb="15" eb="16">
      <t>ニチ</t>
    </rPh>
    <phoneticPr fontId="29"/>
  </si>
  <si>
    <t>【新潟聖籠スポーツセンター】　　20-5-20分</t>
    <rPh sb="1" eb="3">
      <t>ニイガタ</t>
    </rPh>
    <rPh sb="3" eb="5">
      <t>セイロウ</t>
    </rPh>
    <phoneticPr fontId="29"/>
  </si>
  <si>
    <t>【柿崎総合運動公園】　　20-5-20分</t>
    <rPh sb="1" eb="3">
      <t>カキザキ</t>
    </rPh>
    <rPh sb="3" eb="9">
      <t>ソウゴウウンドウコウエン</t>
    </rPh>
    <phoneticPr fontId="29"/>
  </si>
  <si>
    <t>決勝トーナメント1・2回戦　10月21日（土）</t>
    <rPh sb="0" eb="2">
      <t>ケッショウ</t>
    </rPh>
    <rPh sb="11" eb="13">
      <t>カイセン</t>
    </rPh>
    <rPh sb="16" eb="17">
      <t>ガツ</t>
    </rPh>
    <rPh sb="19" eb="20">
      <t>ニチ</t>
    </rPh>
    <rPh sb="21" eb="22">
      <t>ド</t>
    </rPh>
    <phoneticPr fontId="1"/>
  </si>
  <si>
    <t>【新潟聖籠スポーツセンター】　　20-5-20分</t>
    <rPh sb="1" eb="3">
      <t>ニイガタ</t>
    </rPh>
    <rPh sb="3" eb="5">
      <t>セイロウ</t>
    </rPh>
    <rPh sb="23" eb="24">
      <t>フン</t>
    </rPh>
    <phoneticPr fontId="29"/>
  </si>
  <si>
    <t>【柿崎総合運動公園】　　20-5-20分</t>
    <rPh sb="1" eb="3">
      <t>カキザキ</t>
    </rPh>
    <rPh sb="3" eb="5">
      <t>ソウゴウ</t>
    </rPh>
    <rPh sb="5" eb="9">
      <t>ウンドウコウエン</t>
    </rPh>
    <rPh sb="19" eb="20">
      <t>フン</t>
    </rPh>
    <phoneticPr fontId="29"/>
  </si>
  <si>
    <t>決勝トーナメント1・2回戦　10月22日（日）</t>
    <rPh sb="0" eb="2">
      <t>ケッショウ</t>
    </rPh>
    <rPh sb="11" eb="13">
      <t>カイセン</t>
    </rPh>
    <rPh sb="16" eb="17">
      <t>ガツ</t>
    </rPh>
    <rPh sb="19" eb="20">
      <t>ニチ</t>
    </rPh>
    <rPh sb="21" eb="22">
      <t>ニチ</t>
    </rPh>
    <phoneticPr fontId="1"/>
  </si>
  <si>
    <t>【刈羽ぴあパークとうりんぼ】　　20-5-20分</t>
    <rPh sb="1" eb="3">
      <t>カリワ</t>
    </rPh>
    <rPh sb="23" eb="24">
      <t>フン</t>
    </rPh>
    <phoneticPr fontId="29"/>
  </si>
  <si>
    <t>【長岡ニュータウン運動公園】　　20-5-20分（フレンドリーは15-5-15分）</t>
    <rPh sb="1" eb="3">
      <t>ナガオカ</t>
    </rPh>
    <rPh sb="9" eb="13">
      <t>ウンドウコウエン</t>
    </rPh>
    <rPh sb="23" eb="24">
      <t>フン</t>
    </rPh>
    <rPh sb="39" eb="40">
      <t>フン</t>
    </rPh>
    <phoneticPr fontId="29"/>
  </si>
  <si>
    <t>決勝トーナメント１・２回戦　10月22日（日）</t>
    <rPh sb="0" eb="2">
      <t>ケッショウ</t>
    </rPh>
    <rPh sb="11" eb="13">
      <t>カイセン</t>
    </rPh>
    <rPh sb="16" eb="17">
      <t>ガツ</t>
    </rPh>
    <rPh sb="19" eb="20">
      <t>ニチ</t>
    </rPh>
    <rPh sb="21" eb="22">
      <t>ニチ</t>
    </rPh>
    <phoneticPr fontId="1"/>
  </si>
  <si>
    <t>決勝トーナメント１・２回戦　10月21日（土）</t>
    <rPh sb="0" eb="2">
      <t>ケッショウ</t>
    </rPh>
    <rPh sb="11" eb="13">
      <t>カイセン</t>
    </rPh>
    <rPh sb="16" eb="17">
      <t>ガツ</t>
    </rPh>
    <rPh sb="19" eb="20">
      <t>ニチ</t>
    </rPh>
    <rPh sb="21" eb="22">
      <t>ド</t>
    </rPh>
    <phoneticPr fontId="1"/>
  </si>
  <si>
    <t>決勝トーナメント３回戦・準々決勝　10月29日（日）</t>
    <rPh sb="0" eb="2">
      <t>ケッショウ</t>
    </rPh>
    <rPh sb="9" eb="11">
      <t>カイセン</t>
    </rPh>
    <rPh sb="12" eb="16">
      <t>ジュンジュンケッショウ</t>
    </rPh>
    <rPh sb="19" eb="20">
      <t>ガツ</t>
    </rPh>
    <rPh sb="22" eb="23">
      <t>ニチ</t>
    </rPh>
    <rPh sb="24" eb="25">
      <t>ニチ</t>
    </rPh>
    <phoneticPr fontId="1"/>
  </si>
  <si>
    <t>決勝トーナメント準決勝・３位決定戦・決勝　11月4日（土）</t>
    <rPh sb="0" eb="2">
      <t>ケッショウ</t>
    </rPh>
    <rPh sb="8" eb="11">
      <t>ジュンケッショウ</t>
    </rPh>
    <rPh sb="13" eb="14">
      <t>イ</t>
    </rPh>
    <rPh sb="14" eb="17">
      <t>ケッテイセン</t>
    </rPh>
    <rPh sb="18" eb="20">
      <t>ケッショウ</t>
    </rPh>
    <rPh sb="23" eb="24">
      <t>ガツ</t>
    </rPh>
    <rPh sb="25" eb="26">
      <t>ニチ</t>
    </rPh>
    <rPh sb="27" eb="28">
      <t>ド</t>
    </rPh>
    <phoneticPr fontId="1"/>
  </si>
  <si>
    <t>【長岡ニュータウン運動公園】　　20-5-20分</t>
    <rPh sb="1" eb="3">
      <t>ナガオカ</t>
    </rPh>
    <rPh sb="9" eb="13">
      <t>ウンドウコウエン</t>
    </rPh>
    <rPh sb="23" eb="24">
      <t>フン</t>
    </rPh>
    <phoneticPr fontId="29"/>
  </si>
  <si>
    <t>ピッチⅣ</t>
    <phoneticPr fontId="29"/>
  </si>
  <si>
    <t>主審</t>
    <rPh sb="0" eb="2">
      <t>シュシン</t>
    </rPh>
    <phoneticPr fontId="1"/>
  </si>
  <si>
    <t>補助審</t>
    <rPh sb="0" eb="3">
      <t>ホジョシン</t>
    </rPh>
    <phoneticPr fontId="1"/>
  </si>
  <si>
    <t>GL１組</t>
    <rPh sb="3" eb="4">
      <t>クミ</t>
    </rPh>
    <phoneticPr fontId="1"/>
  </si>
  <si>
    <t>GL２組</t>
    <rPh sb="3" eb="4">
      <t>クミ</t>
    </rPh>
    <phoneticPr fontId="1"/>
  </si>
  <si>
    <t>GL４組１位</t>
    <rPh sb="3" eb="4">
      <t>クミ</t>
    </rPh>
    <rPh sb="5" eb="6">
      <t>イ</t>
    </rPh>
    <phoneticPr fontId="1"/>
  </si>
  <si>
    <t>GL４組２位</t>
    <rPh sb="3" eb="4">
      <t>クミ</t>
    </rPh>
    <rPh sb="5" eb="6">
      <t>イ</t>
    </rPh>
    <phoneticPr fontId="1"/>
  </si>
  <si>
    <t>GL８組１位</t>
    <rPh sb="3" eb="4">
      <t>クミ</t>
    </rPh>
    <rPh sb="5" eb="6">
      <t>イ</t>
    </rPh>
    <phoneticPr fontId="1"/>
  </si>
  <si>
    <t>GL８組２位</t>
    <rPh sb="3" eb="4">
      <t>クミ</t>
    </rPh>
    <rPh sb="5" eb="6">
      <t>イ</t>
    </rPh>
    <phoneticPr fontId="1"/>
  </si>
  <si>
    <t>GL１２組１位</t>
    <rPh sb="4" eb="5">
      <t>クミ</t>
    </rPh>
    <rPh sb="6" eb="7">
      <t>イ</t>
    </rPh>
    <phoneticPr fontId="1"/>
  </si>
  <si>
    <t>GL１２組２位</t>
    <rPh sb="4" eb="5">
      <t>クミ</t>
    </rPh>
    <rPh sb="6" eb="7">
      <t>イ</t>
    </rPh>
    <phoneticPr fontId="1"/>
  </si>
  <si>
    <t>GL２８組</t>
    <rPh sb="4" eb="5">
      <t>クミ</t>
    </rPh>
    <phoneticPr fontId="1"/>
  </si>
  <si>
    <t>GL２９組</t>
    <rPh sb="4" eb="5">
      <t>クミ</t>
    </rPh>
    <phoneticPr fontId="1"/>
  </si>
  <si>
    <t>JFA 第47回全日本U-12サッカー選手権大会新潟県大会　決勝トーナメント表</t>
    <rPh sb="4" eb="5">
      <t>ダイ</t>
    </rPh>
    <rPh sb="7" eb="8">
      <t>カイ</t>
    </rPh>
    <rPh sb="8" eb="11">
      <t>ゼンニホン</t>
    </rPh>
    <rPh sb="19" eb="22">
      <t>センシュケン</t>
    </rPh>
    <rPh sb="22" eb="24">
      <t>タイカイ</t>
    </rPh>
    <rPh sb="24" eb="27">
      <t>ニイガタケン</t>
    </rPh>
    <rPh sb="27" eb="29">
      <t>タイカイ</t>
    </rPh>
    <rPh sb="30" eb="32">
      <t>ケッショウ</t>
    </rPh>
    <rPh sb="38" eb="39">
      <t>ヒョウ</t>
    </rPh>
    <phoneticPr fontId="1"/>
  </si>
  <si>
    <t>10/21･22(土･日)</t>
    <rPh sb="9" eb="10">
      <t>ド</t>
    </rPh>
    <rPh sb="11" eb="12">
      <t>ニチ</t>
    </rPh>
    <phoneticPr fontId="1"/>
  </si>
  <si>
    <t>【胎内市総合グランド陸上競技場】　　20-5-20分</t>
    <rPh sb="1" eb="4">
      <t>タイナイシ</t>
    </rPh>
    <rPh sb="4" eb="6">
      <t>ソウゴウ</t>
    </rPh>
    <rPh sb="10" eb="12">
      <t>リクジョウ</t>
    </rPh>
    <rPh sb="12" eb="15">
      <t>キョウギジョウ</t>
    </rPh>
    <phoneticPr fontId="29"/>
  </si>
  <si>
    <t>長岡ニュータウン</t>
    <rPh sb="0" eb="2">
      <t>ナガオカ</t>
    </rPh>
    <phoneticPr fontId="1"/>
  </si>
  <si>
    <t>開会式</t>
    <rPh sb="0" eb="3">
      <t>カイカイシキ</t>
    </rPh>
    <phoneticPr fontId="1"/>
  </si>
  <si>
    <t>-</t>
    <phoneticPr fontId="1"/>
  </si>
  <si>
    <t>GL２４組２位</t>
    <rPh sb="4" eb="5">
      <t>クミ</t>
    </rPh>
    <rPh sb="6" eb="7">
      <t>イ</t>
    </rPh>
    <phoneticPr fontId="1"/>
  </si>
  <si>
    <t>GL２４組１位</t>
    <rPh sb="4" eb="5">
      <t>クミ</t>
    </rPh>
    <rPh sb="6" eb="7">
      <t>イ</t>
    </rPh>
    <phoneticPr fontId="1"/>
  </si>
  <si>
    <t>GL２５組２位</t>
    <rPh sb="4" eb="5">
      <t>クミ</t>
    </rPh>
    <rPh sb="6" eb="7">
      <t>イ</t>
    </rPh>
    <phoneticPr fontId="1"/>
  </si>
  <si>
    <t>GL２５組１位</t>
    <rPh sb="4" eb="5">
      <t>クミ</t>
    </rPh>
    <rPh sb="6" eb="7">
      <t>イ</t>
    </rPh>
    <phoneticPr fontId="1"/>
  </si>
  <si>
    <t>GL２６組１位</t>
    <rPh sb="4" eb="5">
      <t>クミ</t>
    </rPh>
    <rPh sb="6" eb="7">
      <t>イ</t>
    </rPh>
    <phoneticPr fontId="1"/>
  </si>
  <si>
    <t>GL２６組２位</t>
    <rPh sb="4" eb="5">
      <t>クミ</t>
    </rPh>
    <rPh sb="6" eb="7">
      <t>イ</t>
    </rPh>
    <phoneticPr fontId="1"/>
  </si>
  <si>
    <t>※上位2チームが決勝T</t>
    <rPh sb="1" eb="3">
      <t>ジョウイ</t>
    </rPh>
    <rPh sb="8" eb="10">
      <t>ケッショウ</t>
    </rPh>
    <phoneticPr fontId="1"/>
  </si>
  <si>
    <t>グランセナ新潟FCジュニア</t>
    <rPh sb="5" eb="7">
      <t>ニイガタ</t>
    </rPh>
    <phoneticPr fontId="1"/>
  </si>
  <si>
    <t>新潟ナポリFC三条Jr</t>
    <rPh sb="0" eb="2">
      <t>ニイガタ</t>
    </rPh>
    <rPh sb="7" eb="9">
      <t>サンジョウ</t>
    </rPh>
    <phoneticPr fontId="1"/>
  </si>
  <si>
    <t>春日サッカースポーツ少年団</t>
    <rPh sb="0" eb="2">
      <t>カスガ</t>
    </rPh>
    <rPh sb="10" eb="13">
      <t>ショウネンダン</t>
    </rPh>
    <phoneticPr fontId="1"/>
  </si>
  <si>
    <t>長岡JYFC U-12</t>
    <rPh sb="0" eb="2">
      <t>ナガオカ</t>
    </rPh>
    <phoneticPr fontId="1"/>
  </si>
  <si>
    <t>アルビレックス新潟 U-12</t>
    <rPh sb="7" eb="9">
      <t>ニイガタ</t>
    </rPh>
    <phoneticPr fontId="1"/>
  </si>
  <si>
    <t>頸北FCリベルタ</t>
    <rPh sb="0" eb="2">
      <t>ケイホク</t>
    </rPh>
    <phoneticPr fontId="1"/>
  </si>
  <si>
    <t>内野ジュニアサッカークラブ</t>
    <rPh sb="0" eb="2">
      <t>ウチノ</t>
    </rPh>
    <phoneticPr fontId="1"/>
  </si>
  <si>
    <t>FC五十公野</t>
    <rPh sb="2" eb="6">
      <t>イジミノ</t>
    </rPh>
    <phoneticPr fontId="1"/>
  </si>
  <si>
    <t>長岡JYFC Pequeno</t>
    <rPh sb="0" eb="2">
      <t>ナガオカ</t>
    </rPh>
    <phoneticPr fontId="1"/>
  </si>
  <si>
    <t>セレッソ桜が丘</t>
    <rPh sb="4" eb="5">
      <t>サクラ</t>
    </rPh>
    <rPh sb="6" eb="7">
      <t>オカ</t>
    </rPh>
    <phoneticPr fontId="1"/>
  </si>
  <si>
    <t>加茂南蒲SC クラージュ</t>
    <rPh sb="0" eb="2">
      <t>カモ</t>
    </rPh>
    <rPh sb="2" eb="3">
      <t>ミナミ</t>
    </rPh>
    <rPh sb="3" eb="4">
      <t>カバ</t>
    </rPh>
    <phoneticPr fontId="1"/>
  </si>
  <si>
    <t>ジェス新潟東SC</t>
    <rPh sb="3" eb="5">
      <t>ニイガタ</t>
    </rPh>
    <rPh sb="5" eb="6">
      <t>ヒガシ</t>
    </rPh>
    <phoneticPr fontId="1"/>
  </si>
  <si>
    <t>グランヴォーチェ柏崎 U-12</t>
    <rPh sb="8" eb="10">
      <t>カシワザキ</t>
    </rPh>
    <phoneticPr fontId="1"/>
  </si>
  <si>
    <t>水原サッカー少年団</t>
    <rPh sb="0" eb="2">
      <t>スイバラ</t>
    </rPh>
    <rPh sb="6" eb="9">
      <t>ショウネンダン</t>
    </rPh>
    <phoneticPr fontId="1"/>
  </si>
  <si>
    <t>ジョガボーラ柏崎Jr</t>
    <rPh sb="6" eb="8">
      <t>カシワザキ</t>
    </rPh>
    <phoneticPr fontId="1"/>
  </si>
  <si>
    <t>F.THREE U-12</t>
    <phoneticPr fontId="1"/>
  </si>
  <si>
    <t>Cresce FC</t>
    <phoneticPr fontId="1"/>
  </si>
  <si>
    <t>豊照サッカー少年団</t>
    <rPh sb="0" eb="2">
      <t>トヨテル</t>
    </rPh>
    <rPh sb="6" eb="9">
      <t>ショウネンダン</t>
    </rPh>
    <phoneticPr fontId="1"/>
  </si>
  <si>
    <t>新津サッカースポーツ少年団</t>
    <rPh sb="0" eb="2">
      <t>ニイツ</t>
    </rPh>
    <rPh sb="10" eb="13">
      <t>ショウネンダン</t>
    </rPh>
    <phoneticPr fontId="1"/>
  </si>
  <si>
    <t>荒川町サッカー少年団</t>
    <rPh sb="0" eb="3">
      <t>アラカワマチ</t>
    </rPh>
    <rPh sb="7" eb="10">
      <t>ショウネンダン</t>
    </rPh>
    <phoneticPr fontId="1"/>
  </si>
  <si>
    <t>上所サッカークラブ</t>
    <rPh sb="0" eb="2">
      <t>カミトコロ</t>
    </rPh>
    <phoneticPr fontId="1"/>
  </si>
  <si>
    <t>FC desafiante</t>
    <phoneticPr fontId="1"/>
  </si>
  <si>
    <t>エストレヤ下田</t>
    <rPh sb="5" eb="7">
      <t>シタダ</t>
    </rPh>
    <phoneticPr fontId="1"/>
  </si>
  <si>
    <t>FC聖籠スポーツ少年団</t>
    <rPh sb="2" eb="4">
      <t>セイロウ</t>
    </rPh>
    <rPh sb="8" eb="11">
      <t>ショウネンダン</t>
    </rPh>
    <phoneticPr fontId="1"/>
  </si>
  <si>
    <t>浜浦コスモス2002</t>
    <rPh sb="0" eb="2">
      <t>ハマウラ</t>
    </rPh>
    <phoneticPr fontId="1"/>
  </si>
  <si>
    <t>与板ジュニアサッカー団</t>
    <rPh sb="0" eb="2">
      <t>ヨイタ</t>
    </rPh>
    <rPh sb="10" eb="11">
      <t>ダン</t>
    </rPh>
    <phoneticPr fontId="1"/>
  </si>
  <si>
    <t>長岡サッカースポーツ少年団</t>
    <rPh sb="0" eb="2">
      <t>ナガオカ</t>
    </rPh>
    <rPh sb="10" eb="13">
      <t>ショウネンダン</t>
    </rPh>
    <phoneticPr fontId="1"/>
  </si>
  <si>
    <t>J's avance</t>
    <phoneticPr fontId="1"/>
  </si>
  <si>
    <t>FCステラ</t>
    <phoneticPr fontId="1"/>
  </si>
  <si>
    <t>bandai12ジュニア2nd</t>
    <phoneticPr fontId="1"/>
  </si>
  <si>
    <t>FC大和ジュニオルス</t>
    <rPh sb="2" eb="4">
      <t>ヤマト</t>
    </rPh>
    <phoneticPr fontId="1"/>
  </si>
  <si>
    <t>青山サッカー少年団</t>
    <rPh sb="0" eb="2">
      <t>アオヤマ</t>
    </rPh>
    <rPh sb="6" eb="9">
      <t>ショウネンダン</t>
    </rPh>
    <phoneticPr fontId="1"/>
  </si>
  <si>
    <t>早通少年サッカークラブ</t>
    <rPh sb="0" eb="2">
      <t>ハヤドオリ</t>
    </rPh>
    <rPh sb="2" eb="4">
      <t>ショウネン</t>
    </rPh>
    <phoneticPr fontId="1"/>
  </si>
  <si>
    <t>FCブルーウイング</t>
    <phoneticPr fontId="1"/>
  </si>
  <si>
    <t>Primasale上越国府</t>
    <rPh sb="9" eb="11">
      <t>ジョウエツ</t>
    </rPh>
    <rPh sb="11" eb="13">
      <t>コクフ</t>
    </rPh>
    <phoneticPr fontId="1"/>
  </si>
  <si>
    <t>MONO.PUENTE Jrサッカークラブ</t>
    <phoneticPr fontId="1"/>
  </si>
  <si>
    <t>三条サッカースポーツ少年団</t>
    <rPh sb="0" eb="2">
      <t>サンジョウ</t>
    </rPh>
    <rPh sb="10" eb="13">
      <t>ショウネンダン</t>
    </rPh>
    <phoneticPr fontId="1"/>
  </si>
  <si>
    <t>塩沢サッカー少年団</t>
    <rPh sb="0" eb="2">
      <t>シオザワ</t>
    </rPh>
    <rPh sb="6" eb="9">
      <t>ショウネンダン</t>
    </rPh>
    <phoneticPr fontId="1"/>
  </si>
  <si>
    <t>グランセナ新潟FCグランデ</t>
    <rPh sb="5" eb="7">
      <t>ニイガタ</t>
    </rPh>
    <phoneticPr fontId="1"/>
  </si>
  <si>
    <t>FORZA魚沼サッカークラブ</t>
    <rPh sb="5" eb="7">
      <t>ウオヌマ</t>
    </rPh>
    <phoneticPr fontId="1"/>
  </si>
  <si>
    <t>グランディールFC三条</t>
    <rPh sb="9" eb="11">
      <t>サンジョウ</t>
    </rPh>
    <phoneticPr fontId="1"/>
  </si>
  <si>
    <t>刈羽フェニックス</t>
    <rPh sb="0" eb="2">
      <t>カリワ</t>
    </rPh>
    <phoneticPr fontId="1"/>
  </si>
  <si>
    <t>東青山フットボールクラブジュニア</t>
    <rPh sb="0" eb="1">
      <t>ヒガシ</t>
    </rPh>
    <rPh sb="1" eb="3">
      <t>アオヤマ</t>
    </rPh>
    <phoneticPr fontId="1"/>
  </si>
  <si>
    <t>濁川サッカークラブ</t>
    <rPh sb="0" eb="2">
      <t>ニゴリカワ</t>
    </rPh>
    <phoneticPr fontId="1"/>
  </si>
  <si>
    <t>FC西内野</t>
    <rPh sb="2" eb="3">
      <t>ニシ</t>
    </rPh>
    <rPh sb="3" eb="5">
      <t>ウチノ</t>
    </rPh>
    <phoneticPr fontId="1"/>
  </si>
  <si>
    <t>Noedegrati Sanjo FC</t>
    <phoneticPr fontId="1"/>
  </si>
  <si>
    <t>セレッソ桜が丘GRAY</t>
    <rPh sb="4" eb="5">
      <t>サクラ</t>
    </rPh>
    <rPh sb="6" eb="7">
      <t>オカ</t>
    </rPh>
    <phoneticPr fontId="1"/>
  </si>
  <si>
    <t>エスプリ長岡FC</t>
    <rPh sb="4" eb="6">
      <t>ナガオカ</t>
    </rPh>
    <phoneticPr fontId="1"/>
  </si>
  <si>
    <t>白根ジャガーズFC</t>
    <rPh sb="0" eb="2">
      <t>シロネ</t>
    </rPh>
    <phoneticPr fontId="1"/>
  </si>
  <si>
    <t>FCフェニックスVolare</t>
    <phoneticPr fontId="1"/>
  </si>
  <si>
    <t>高田サッカースポーツ少年団</t>
    <rPh sb="0" eb="2">
      <t>タカダ</t>
    </rPh>
    <rPh sb="10" eb="13">
      <t>ショウネンダン</t>
    </rPh>
    <phoneticPr fontId="1"/>
  </si>
  <si>
    <t>五十嵐サッカークラブ</t>
    <rPh sb="0" eb="3">
      <t>イガラシ</t>
    </rPh>
    <phoneticPr fontId="1"/>
  </si>
  <si>
    <t>FC津南ウイングス</t>
    <rPh sb="2" eb="4">
      <t>ツナン</t>
    </rPh>
    <phoneticPr fontId="1"/>
  </si>
  <si>
    <t>FC ARTISTA U-12</t>
    <phoneticPr fontId="1"/>
  </si>
  <si>
    <t>小針レオレオサッカー少年団</t>
    <rPh sb="0" eb="2">
      <t>コバリ</t>
    </rPh>
    <rPh sb="10" eb="13">
      <t>ショウネンダン</t>
    </rPh>
    <phoneticPr fontId="1"/>
  </si>
  <si>
    <t>FC.Balzo妙高</t>
    <rPh sb="8" eb="10">
      <t>ミョウコウ</t>
    </rPh>
    <phoneticPr fontId="1"/>
  </si>
  <si>
    <t>六日町ジュニアサッカークラブ</t>
    <rPh sb="0" eb="3">
      <t>ムイカマチ</t>
    </rPh>
    <phoneticPr fontId="1"/>
  </si>
  <si>
    <t>鳥屋野ファイターズ</t>
    <rPh sb="0" eb="3">
      <t>トヤノ</t>
    </rPh>
    <phoneticPr fontId="1"/>
  </si>
  <si>
    <t>栃尾フットボールクラブ2010</t>
    <rPh sb="0" eb="2">
      <t>トチオ</t>
    </rPh>
    <phoneticPr fontId="1"/>
  </si>
  <si>
    <t>新通イーグルス</t>
    <rPh sb="0" eb="2">
      <t>シンドオ</t>
    </rPh>
    <phoneticPr fontId="1"/>
  </si>
  <si>
    <t>FC.FORTEZZA</t>
    <phoneticPr fontId="1"/>
  </si>
  <si>
    <t>長岡ビルボードフットボールクラブジュニア</t>
    <rPh sb="0" eb="2">
      <t>ナガオカ</t>
    </rPh>
    <phoneticPr fontId="1"/>
  </si>
  <si>
    <t>FC.NIIGATA.Jr</t>
    <phoneticPr fontId="1"/>
  </si>
  <si>
    <t>分水FCJr</t>
    <rPh sb="0" eb="2">
      <t>ブンスイ</t>
    </rPh>
    <phoneticPr fontId="1"/>
  </si>
  <si>
    <t>沼垂FC</t>
    <rPh sb="0" eb="2">
      <t>ヌッタリ</t>
    </rPh>
    <phoneticPr fontId="1"/>
  </si>
  <si>
    <t>パストゥーディオ新潟FC U-12</t>
    <rPh sb="8" eb="10">
      <t>ニイガタ</t>
    </rPh>
    <phoneticPr fontId="1"/>
  </si>
  <si>
    <t>レオネス長岡ジュニアフットボールクラブ</t>
    <rPh sb="4" eb="6">
      <t>ナガオカ</t>
    </rPh>
    <phoneticPr fontId="1"/>
  </si>
  <si>
    <t>上川西JFCエストノーレ</t>
    <rPh sb="0" eb="3">
      <t>カミカワニシ</t>
    </rPh>
    <phoneticPr fontId="1"/>
  </si>
  <si>
    <t>bandai12ジュニア</t>
    <phoneticPr fontId="1"/>
  </si>
  <si>
    <t>五泉DEVA U-12</t>
    <rPh sb="0" eb="2">
      <t>ゴセン</t>
    </rPh>
    <phoneticPr fontId="1"/>
  </si>
  <si>
    <t>AFC94ジュニア</t>
    <phoneticPr fontId="1"/>
  </si>
  <si>
    <t>越路Jrフットボールクラブ</t>
    <rPh sb="0" eb="2">
      <t>コシジ</t>
    </rPh>
    <phoneticPr fontId="1"/>
  </si>
  <si>
    <t>南万代フットボールクラブ</t>
    <rPh sb="0" eb="3">
      <t>ミナミバンダイ</t>
    </rPh>
    <phoneticPr fontId="1"/>
  </si>
  <si>
    <t>シバタSCジュニア</t>
    <phoneticPr fontId="1"/>
  </si>
  <si>
    <t>小千谷SC U-12</t>
    <rPh sb="0" eb="3">
      <t>オヂヤ</t>
    </rPh>
    <phoneticPr fontId="1"/>
  </si>
  <si>
    <t>FC.DREAM新潟</t>
    <rPh sb="8" eb="10">
      <t>ニイガタ</t>
    </rPh>
    <phoneticPr fontId="1"/>
  </si>
  <si>
    <t>紫竹山FC</t>
    <rPh sb="0" eb="3">
      <t>シチクヤマ</t>
    </rPh>
    <phoneticPr fontId="1"/>
  </si>
  <si>
    <t>UNITE新潟FC</t>
    <rPh sb="5" eb="7">
      <t>ニイガタ</t>
    </rPh>
    <phoneticPr fontId="1"/>
  </si>
  <si>
    <t>春日X</t>
    <rPh sb="0" eb="2">
      <t>カスガ</t>
    </rPh>
    <phoneticPr fontId="1"/>
  </si>
  <si>
    <t>レジェンダ新潟FC</t>
    <rPh sb="5" eb="7">
      <t>ニイガタ</t>
    </rPh>
    <phoneticPr fontId="1"/>
  </si>
  <si>
    <t>豊浦JFC</t>
    <rPh sb="0" eb="2">
      <t>トヨウラ</t>
    </rPh>
    <phoneticPr fontId="1"/>
  </si>
  <si>
    <t>東中野山SSS</t>
    <rPh sb="0" eb="4">
      <t>ヒガシナカノヤマ</t>
    </rPh>
    <phoneticPr fontId="1"/>
  </si>
  <si>
    <t>佐渡SC</t>
    <rPh sb="0" eb="2">
      <t>サド</t>
    </rPh>
    <phoneticPr fontId="1"/>
  </si>
  <si>
    <t>上川西JFC</t>
    <rPh sb="0" eb="3">
      <t>カミカワニシ</t>
    </rPh>
    <phoneticPr fontId="1"/>
  </si>
  <si>
    <t>桃山クラマーズ</t>
    <rPh sb="0" eb="2">
      <t>モモヤマ</t>
    </rPh>
    <phoneticPr fontId="1"/>
  </si>
  <si>
    <t>くびき野FCジュニア</t>
    <rPh sb="3" eb="4">
      <t>ノ</t>
    </rPh>
    <phoneticPr fontId="1"/>
  </si>
  <si>
    <t>ファンタジスタ長岡JFC</t>
    <rPh sb="7" eb="9">
      <t>ナガオカ</t>
    </rPh>
    <phoneticPr fontId="1"/>
  </si>
  <si>
    <t>FC松浜</t>
    <rPh sb="2" eb="4">
      <t>マツハマ</t>
    </rPh>
    <phoneticPr fontId="1"/>
  </si>
  <si>
    <t>FC鏡淵</t>
    <rPh sb="2" eb="3">
      <t>カガミ</t>
    </rPh>
    <rPh sb="3" eb="4">
      <t>フチ</t>
    </rPh>
    <phoneticPr fontId="1"/>
  </si>
  <si>
    <t>柏崎フットボールクラブ</t>
    <rPh sb="0" eb="2">
      <t>カシワザキ</t>
    </rPh>
    <phoneticPr fontId="1"/>
  </si>
  <si>
    <t>巻サッカークラブ</t>
    <rPh sb="0" eb="1">
      <t>マキ</t>
    </rPh>
    <phoneticPr fontId="1"/>
  </si>
  <si>
    <t>バローレ京ヶ瀬Jr.</t>
    <rPh sb="4" eb="7">
      <t>キョウガセ</t>
    </rPh>
    <phoneticPr fontId="1"/>
  </si>
  <si>
    <t>F･C高志</t>
    <rPh sb="3" eb="5">
      <t>タカシ</t>
    </rPh>
    <phoneticPr fontId="1"/>
  </si>
  <si>
    <t>三島ジュニア･フットボール･クラブ</t>
    <rPh sb="0" eb="2">
      <t>ミシマ</t>
    </rPh>
    <phoneticPr fontId="1"/>
  </si>
  <si>
    <t>真砂402JSC</t>
    <rPh sb="0" eb="2">
      <t>マサゴ</t>
    </rPh>
    <phoneticPr fontId="1"/>
  </si>
  <si>
    <t>栄サザンクロス</t>
    <rPh sb="0" eb="1">
      <t>サカエ</t>
    </rPh>
    <phoneticPr fontId="1"/>
  </si>
  <si>
    <t>FC GROWS</t>
    <phoneticPr fontId="1"/>
  </si>
  <si>
    <t>Jドリーム三条</t>
    <rPh sb="5" eb="7">
      <t>サンジョウ</t>
    </rPh>
    <phoneticPr fontId="1"/>
  </si>
  <si>
    <t>女池パイレーツ</t>
    <rPh sb="0" eb="2">
      <t>メイケ</t>
    </rPh>
    <phoneticPr fontId="1"/>
  </si>
  <si>
    <t>亀田フットボールクラブ</t>
    <rPh sb="0" eb="2">
      <t>カメダ</t>
    </rPh>
    <phoneticPr fontId="1"/>
  </si>
  <si>
    <t>FCシバタジュニア</t>
    <phoneticPr fontId="1"/>
  </si>
  <si>
    <t>吉田サッカークラブ</t>
    <rPh sb="0" eb="2">
      <t>ヨシダ</t>
    </rPh>
    <phoneticPr fontId="1"/>
  </si>
  <si>
    <t>小須戸サッカースポーツ少年団</t>
    <rPh sb="0" eb="3">
      <t>コスド</t>
    </rPh>
    <rPh sb="11" eb="14">
      <t>ショウネンダン</t>
    </rPh>
    <phoneticPr fontId="1"/>
  </si>
  <si>
    <t>FC山の下アズーリ</t>
    <rPh sb="2" eb="3">
      <t>ヤマ</t>
    </rPh>
    <rPh sb="4" eb="5">
      <t>シタ</t>
    </rPh>
    <phoneticPr fontId="1"/>
  </si>
  <si>
    <t>FC新井ジュニア</t>
    <rPh sb="2" eb="4">
      <t>アライ</t>
    </rPh>
    <phoneticPr fontId="1"/>
  </si>
  <si>
    <t>浦川原イレブンボーイズ</t>
    <rPh sb="0" eb="3">
      <t>ウラガワラ</t>
    </rPh>
    <phoneticPr fontId="1"/>
  </si>
  <si>
    <t>横越ジュニアサッカークラブ</t>
    <rPh sb="0" eb="2">
      <t>ヨコゴシ</t>
    </rPh>
    <phoneticPr fontId="1"/>
  </si>
  <si>
    <t>見附FC U-12</t>
    <rPh sb="0" eb="2">
      <t>ミツケ</t>
    </rPh>
    <phoneticPr fontId="1"/>
  </si>
  <si>
    <t>リンクス長岡JFC</t>
    <rPh sb="4" eb="6">
      <t>ナガオカ</t>
    </rPh>
    <phoneticPr fontId="1"/>
  </si>
  <si>
    <t>水原サッカー少年団2nd</t>
    <rPh sb="0" eb="2">
      <t>スイバラ</t>
    </rPh>
    <rPh sb="6" eb="9">
      <t>ショウネンダン</t>
    </rPh>
    <phoneticPr fontId="1"/>
  </si>
  <si>
    <t>糸魚川FC U-12</t>
    <rPh sb="0" eb="3">
      <t>イトイガワ</t>
    </rPh>
    <phoneticPr fontId="1"/>
  </si>
  <si>
    <t>村上市サッカー少年団</t>
    <rPh sb="0" eb="3">
      <t>ムラカミシ</t>
    </rPh>
    <rPh sb="7" eb="10">
      <t>ショウネンダン</t>
    </rPh>
    <phoneticPr fontId="1"/>
  </si>
  <si>
    <t>アクシーサッカークラブ</t>
    <phoneticPr fontId="1"/>
  </si>
  <si>
    <t>セルピエンテ長岡フットボールクラブ</t>
    <rPh sb="6" eb="8">
      <t>ナガオカ</t>
    </rPh>
    <phoneticPr fontId="1"/>
  </si>
  <si>
    <t>アルビレックス新潟SS</t>
    <rPh sb="7" eb="9">
      <t>ニイガタ</t>
    </rPh>
    <phoneticPr fontId="1"/>
  </si>
  <si>
    <t>新潟25</t>
    <rPh sb="0" eb="2">
      <t>ニイガタ</t>
    </rPh>
    <phoneticPr fontId="1"/>
  </si>
  <si>
    <t>下越13</t>
    <rPh sb="0" eb="2">
      <t>カエツ</t>
    </rPh>
    <phoneticPr fontId="1"/>
  </si>
  <si>
    <t>新潟7</t>
    <rPh sb="0" eb="2">
      <t>ニイガタ</t>
    </rPh>
    <phoneticPr fontId="1"/>
  </si>
  <si>
    <t>下越10</t>
    <rPh sb="0" eb="2">
      <t>カエツ</t>
    </rPh>
    <phoneticPr fontId="1"/>
  </si>
  <si>
    <t>新潟41</t>
    <rPh sb="0" eb="2">
      <t>ニイガタ</t>
    </rPh>
    <phoneticPr fontId="1"/>
  </si>
  <si>
    <t>新潟10</t>
    <rPh sb="0" eb="2">
      <t>ニイガタ</t>
    </rPh>
    <phoneticPr fontId="1"/>
  </si>
  <si>
    <t>中越29</t>
    <rPh sb="0" eb="2">
      <t>チュウエツ</t>
    </rPh>
    <phoneticPr fontId="1"/>
  </si>
  <si>
    <t>下越12</t>
    <rPh sb="0" eb="2">
      <t>カエツ</t>
    </rPh>
    <phoneticPr fontId="1"/>
  </si>
  <si>
    <t>新潟19</t>
    <rPh sb="0" eb="2">
      <t>ニイガタ</t>
    </rPh>
    <phoneticPr fontId="1"/>
  </si>
  <si>
    <t>中越20</t>
    <rPh sb="0" eb="2">
      <t>チュウエツ</t>
    </rPh>
    <phoneticPr fontId="1"/>
  </si>
  <si>
    <t>中越40</t>
    <rPh sb="0" eb="2">
      <t>チュウエツ</t>
    </rPh>
    <phoneticPr fontId="1"/>
  </si>
  <si>
    <t>上越4</t>
    <rPh sb="0" eb="2">
      <t>ジョウエツ</t>
    </rPh>
    <phoneticPr fontId="1"/>
  </si>
  <si>
    <t>下越9</t>
    <rPh sb="0" eb="2">
      <t>カエツ</t>
    </rPh>
    <phoneticPr fontId="1"/>
  </si>
  <si>
    <t>新潟37</t>
    <rPh sb="0" eb="2">
      <t>ニイガタ</t>
    </rPh>
    <phoneticPr fontId="1"/>
  </si>
  <si>
    <t>中越17</t>
    <rPh sb="0" eb="2">
      <t>チュウエツ</t>
    </rPh>
    <phoneticPr fontId="1"/>
  </si>
  <si>
    <t>新潟35</t>
    <rPh sb="0" eb="2">
      <t>ニイガタ</t>
    </rPh>
    <phoneticPr fontId="1"/>
  </si>
  <si>
    <t>新潟46</t>
    <rPh sb="0" eb="2">
      <t>ニイガタ</t>
    </rPh>
    <phoneticPr fontId="1"/>
  </si>
  <si>
    <t>中越19</t>
    <rPh sb="0" eb="2">
      <t>チュウエツ</t>
    </rPh>
    <phoneticPr fontId="1"/>
  </si>
  <si>
    <t>新潟28</t>
    <rPh sb="0" eb="2">
      <t>ニイガタ</t>
    </rPh>
    <phoneticPr fontId="1"/>
  </si>
  <si>
    <t>上越10</t>
    <rPh sb="0" eb="2">
      <t>ジョウエツ</t>
    </rPh>
    <phoneticPr fontId="1"/>
  </si>
  <si>
    <t>下越6</t>
    <rPh sb="0" eb="2">
      <t>カエツ</t>
    </rPh>
    <phoneticPr fontId="1"/>
  </si>
  <si>
    <t>中越9</t>
    <rPh sb="0" eb="2">
      <t>チュウエツ</t>
    </rPh>
    <phoneticPr fontId="1"/>
  </si>
  <si>
    <t>中越36</t>
    <rPh sb="0" eb="2">
      <t>チュウエツ</t>
    </rPh>
    <phoneticPr fontId="1"/>
  </si>
  <si>
    <t>新潟13</t>
    <rPh sb="0" eb="2">
      <t>ニイガタ</t>
    </rPh>
    <phoneticPr fontId="1"/>
  </si>
  <si>
    <t>中越27</t>
    <rPh sb="0" eb="2">
      <t>チュウエツ</t>
    </rPh>
    <phoneticPr fontId="1"/>
  </si>
  <si>
    <t>中越34</t>
    <rPh sb="0" eb="2">
      <t>チュウエツ</t>
    </rPh>
    <phoneticPr fontId="1"/>
  </si>
  <si>
    <t>中越16</t>
    <rPh sb="0" eb="2">
      <t>チュウエツ</t>
    </rPh>
    <phoneticPr fontId="1"/>
  </si>
  <si>
    <t>新潟29</t>
    <rPh sb="0" eb="2">
      <t>ニイガタ</t>
    </rPh>
    <phoneticPr fontId="1"/>
  </si>
  <si>
    <t>新潟48</t>
    <rPh sb="0" eb="2">
      <t>ニイガタ</t>
    </rPh>
    <phoneticPr fontId="1"/>
  </si>
  <si>
    <t>新潟9</t>
    <rPh sb="0" eb="2">
      <t>ニイガタ</t>
    </rPh>
    <phoneticPr fontId="1"/>
  </si>
  <si>
    <t>中越26</t>
    <rPh sb="0" eb="2">
      <t>チュウエツ</t>
    </rPh>
    <phoneticPr fontId="1"/>
  </si>
  <si>
    <t>新潟36</t>
    <rPh sb="0" eb="2">
      <t>ニイガタ</t>
    </rPh>
    <phoneticPr fontId="1"/>
  </si>
  <si>
    <t>中越7</t>
    <rPh sb="0" eb="2">
      <t>チュウエツ</t>
    </rPh>
    <phoneticPr fontId="1"/>
  </si>
  <si>
    <t>新潟18</t>
    <rPh sb="0" eb="2">
      <t>ニイガタ</t>
    </rPh>
    <phoneticPr fontId="1"/>
  </si>
  <si>
    <t>中越38</t>
    <rPh sb="0" eb="2">
      <t>チュウエツ</t>
    </rPh>
    <phoneticPr fontId="1"/>
  </si>
  <si>
    <t>上越6</t>
    <rPh sb="0" eb="2">
      <t>ジョウエツ</t>
    </rPh>
    <phoneticPr fontId="1"/>
  </si>
  <si>
    <t>新潟26</t>
    <rPh sb="0" eb="2">
      <t>ニイガタ</t>
    </rPh>
    <phoneticPr fontId="1"/>
  </si>
  <si>
    <t>中越35</t>
    <rPh sb="0" eb="2">
      <t>チュウエツ</t>
    </rPh>
    <phoneticPr fontId="1"/>
  </si>
  <si>
    <t>中越8</t>
    <rPh sb="0" eb="2">
      <t>チュウエツ</t>
    </rPh>
    <phoneticPr fontId="1"/>
  </si>
  <si>
    <t>新潟31</t>
    <rPh sb="0" eb="2">
      <t>ニイガタ</t>
    </rPh>
    <phoneticPr fontId="1"/>
  </si>
  <si>
    <t>上越12</t>
    <rPh sb="0" eb="2">
      <t>ジョウエツ</t>
    </rPh>
    <phoneticPr fontId="1"/>
  </si>
  <si>
    <t>中越14</t>
    <rPh sb="0" eb="2">
      <t>チュウエツ</t>
    </rPh>
    <phoneticPr fontId="1"/>
  </si>
  <si>
    <t>新潟32</t>
    <rPh sb="0" eb="2">
      <t>ニイガタ</t>
    </rPh>
    <phoneticPr fontId="1"/>
  </si>
  <si>
    <t>中越39</t>
    <rPh sb="0" eb="2">
      <t>チュウエツ</t>
    </rPh>
    <phoneticPr fontId="1"/>
  </si>
  <si>
    <t>新潟15</t>
    <rPh sb="0" eb="2">
      <t>ニイガタ</t>
    </rPh>
    <phoneticPr fontId="1"/>
  </si>
  <si>
    <t>上越5</t>
    <rPh sb="0" eb="2">
      <t>ジョウエツ</t>
    </rPh>
    <phoneticPr fontId="1"/>
  </si>
  <si>
    <t>中越31</t>
    <rPh sb="0" eb="2">
      <t>チュウエツ</t>
    </rPh>
    <phoneticPr fontId="1"/>
  </si>
  <si>
    <t>新潟14</t>
    <rPh sb="0" eb="2">
      <t>ニイガタ</t>
    </rPh>
    <phoneticPr fontId="1"/>
  </si>
  <si>
    <t>中越22</t>
    <rPh sb="0" eb="2">
      <t>チュウエツ</t>
    </rPh>
    <phoneticPr fontId="1"/>
  </si>
  <si>
    <t>新潟39</t>
    <rPh sb="0" eb="2">
      <t>ニイガタ</t>
    </rPh>
    <phoneticPr fontId="1"/>
  </si>
  <si>
    <t>新潟12</t>
    <rPh sb="0" eb="2">
      <t>ニイガタ</t>
    </rPh>
    <phoneticPr fontId="1"/>
  </si>
  <si>
    <t>中越23</t>
    <rPh sb="0" eb="2">
      <t>チュウエツ</t>
    </rPh>
    <phoneticPr fontId="1"/>
  </si>
  <si>
    <t>中越32</t>
    <rPh sb="0" eb="2">
      <t>チュウエツ</t>
    </rPh>
    <phoneticPr fontId="1"/>
  </si>
  <si>
    <t>新潟11</t>
    <rPh sb="0" eb="2">
      <t>ニイガタ</t>
    </rPh>
    <phoneticPr fontId="1"/>
  </si>
  <si>
    <t>下越11</t>
    <rPh sb="0" eb="2">
      <t>カエツ</t>
    </rPh>
    <phoneticPr fontId="1"/>
  </si>
  <si>
    <t>新潟43</t>
    <rPh sb="0" eb="2">
      <t>ニイガタ</t>
    </rPh>
    <phoneticPr fontId="1"/>
  </si>
  <si>
    <t>中越12</t>
    <rPh sb="0" eb="2">
      <t>チュウエツ</t>
    </rPh>
    <phoneticPr fontId="1"/>
  </si>
  <si>
    <t>新潟24</t>
    <rPh sb="0" eb="2">
      <t>ニイガタ</t>
    </rPh>
    <phoneticPr fontId="1"/>
  </si>
  <si>
    <t>下越14</t>
    <rPh sb="0" eb="2">
      <t>カエツ</t>
    </rPh>
    <phoneticPr fontId="1"/>
  </si>
  <si>
    <t>中越13</t>
    <rPh sb="0" eb="2">
      <t>チュウエツ</t>
    </rPh>
    <phoneticPr fontId="1"/>
  </si>
  <si>
    <t>新潟34</t>
    <rPh sb="0" eb="2">
      <t>ニイガタ</t>
    </rPh>
    <phoneticPr fontId="1"/>
  </si>
  <si>
    <t>新潟45</t>
    <rPh sb="0" eb="2">
      <t>ニイガタ</t>
    </rPh>
    <phoneticPr fontId="1"/>
  </si>
  <si>
    <t>新潟17</t>
    <rPh sb="0" eb="2">
      <t>ニイガタ</t>
    </rPh>
    <phoneticPr fontId="1"/>
  </si>
  <si>
    <t>上越7</t>
    <rPh sb="0" eb="2">
      <t>ジョウエツ</t>
    </rPh>
    <phoneticPr fontId="1"/>
  </si>
  <si>
    <t>新潟38</t>
    <rPh sb="0" eb="2">
      <t>ニイガタ</t>
    </rPh>
    <phoneticPr fontId="1"/>
  </si>
  <si>
    <t>下越5</t>
    <rPh sb="0" eb="2">
      <t>カエツ</t>
    </rPh>
    <phoneticPr fontId="1"/>
  </si>
  <si>
    <t>新潟30</t>
    <rPh sb="0" eb="2">
      <t>ニイガタ</t>
    </rPh>
    <phoneticPr fontId="1"/>
  </si>
  <si>
    <t>新潟47</t>
    <rPh sb="0" eb="2">
      <t>ニイガタ</t>
    </rPh>
    <phoneticPr fontId="1"/>
  </si>
  <si>
    <t>中越11</t>
    <rPh sb="0" eb="2">
      <t>チュウエツ</t>
    </rPh>
    <phoneticPr fontId="1"/>
  </si>
  <si>
    <t>新潟23</t>
    <rPh sb="0" eb="2">
      <t>ニイガタ</t>
    </rPh>
    <phoneticPr fontId="1"/>
  </si>
  <si>
    <t>中越30</t>
    <rPh sb="0" eb="2">
      <t>チュウエツ</t>
    </rPh>
    <phoneticPr fontId="1"/>
  </si>
  <si>
    <t>上越3</t>
    <rPh sb="0" eb="2">
      <t>ジョウエツ</t>
    </rPh>
    <phoneticPr fontId="1"/>
  </si>
  <si>
    <t>中越10</t>
    <rPh sb="0" eb="2">
      <t>チュウエツ</t>
    </rPh>
    <phoneticPr fontId="1"/>
  </si>
  <si>
    <t>新潟33</t>
    <rPh sb="0" eb="2">
      <t>ニイガタ</t>
    </rPh>
    <phoneticPr fontId="1"/>
  </si>
  <si>
    <t>新潟44</t>
    <rPh sb="0" eb="2">
      <t>ニイガタ</t>
    </rPh>
    <phoneticPr fontId="1"/>
  </si>
  <si>
    <t>中越15</t>
    <rPh sb="0" eb="2">
      <t>チュウエツ</t>
    </rPh>
    <phoneticPr fontId="1"/>
  </si>
  <si>
    <t>新潟8</t>
    <rPh sb="0" eb="2">
      <t>ニイガタ</t>
    </rPh>
    <phoneticPr fontId="1"/>
  </si>
  <si>
    <t>下越8</t>
    <rPh sb="0" eb="2">
      <t>カエツ</t>
    </rPh>
    <phoneticPr fontId="1"/>
  </si>
  <si>
    <t>上越13</t>
    <rPh sb="0" eb="2">
      <t>ジョウエツ</t>
    </rPh>
    <phoneticPr fontId="1"/>
  </si>
  <si>
    <t>新潟20</t>
    <rPh sb="0" eb="2">
      <t>ニイガタ</t>
    </rPh>
    <phoneticPr fontId="1"/>
  </si>
  <si>
    <t>中越24</t>
    <rPh sb="0" eb="2">
      <t>チュウエツ</t>
    </rPh>
    <phoneticPr fontId="1"/>
  </si>
  <si>
    <t>中越33</t>
    <rPh sb="0" eb="2">
      <t>チュウエツ</t>
    </rPh>
    <phoneticPr fontId="1"/>
  </si>
  <si>
    <t>中越18</t>
    <rPh sb="0" eb="2">
      <t>チュウエツ</t>
    </rPh>
    <phoneticPr fontId="1"/>
  </si>
  <si>
    <t>新潟27</t>
    <rPh sb="0" eb="2">
      <t>ニイガタ</t>
    </rPh>
    <phoneticPr fontId="1"/>
  </si>
  <si>
    <t>新潟49</t>
    <rPh sb="0" eb="2">
      <t>ニイガタ</t>
    </rPh>
    <phoneticPr fontId="1"/>
  </si>
  <si>
    <t>下越4</t>
    <rPh sb="0" eb="2">
      <t>カエツ</t>
    </rPh>
    <phoneticPr fontId="1"/>
  </si>
  <si>
    <t>中越21</t>
    <rPh sb="0" eb="2">
      <t>チュウエツ</t>
    </rPh>
    <phoneticPr fontId="1"/>
  </si>
  <si>
    <t>新潟40</t>
    <rPh sb="0" eb="2">
      <t>ニイガタ</t>
    </rPh>
    <phoneticPr fontId="1"/>
  </si>
  <si>
    <t>新潟22</t>
    <rPh sb="0" eb="2">
      <t>ニイガタ</t>
    </rPh>
    <phoneticPr fontId="1"/>
  </si>
  <si>
    <t>上越8</t>
    <rPh sb="0" eb="2">
      <t>ジョウエツ</t>
    </rPh>
    <phoneticPr fontId="1"/>
  </si>
  <si>
    <t>上越11</t>
    <rPh sb="0" eb="2">
      <t>ジョウエツ</t>
    </rPh>
    <phoneticPr fontId="1"/>
  </si>
  <si>
    <t>新潟21</t>
    <rPh sb="0" eb="2">
      <t>ニイガタ</t>
    </rPh>
    <phoneticPr fontId="1"/>
  </si>
  <si>
    <t>中越25</t>
    <rPh sb="0" eb="2">
      <t>チュウエツ</t>
    </rPh>
    <phoneticPr fontId="1"/>
  </si>
  <si>
    <t>中越37</t>
    <rPh sb="0" eb="2">
      <t>チュウエツ</t>
    </rPh>
    <phoneticPr fontId="1"/>
  </si>
  <si>
    <t>下越3</t>
    <rPh sb="0" eb="2">
      <t>カエツ</t>
    </rPh>
    <phoneticPr fontId="1"/>
  </si>
  <si>
    <t>上越9</t>
    <rPh sb="0" eb="2">
      <t>ジョウエツ</t>
    </rPh>
    <phoneticPr fontId="1"/>
  </si>
  <si>
    <t>下越15</t>
    <rPh sb="0" eb="2">
      <t>カエツ</t>
    </rPh>
    <phoneticPr fontId="1"/>
  </si>
  <si>
    <t>新潟16</t>
    <rPh sb="0" eb="2">
      <t>ニイガタ</t>
    </rPh>
    <phoneticPr fontId="1"/>
  </si>
  <si>
    <t>中越28</t>
    <rPh sb="0" eb="2">
      <t>チュウエツ</t>
    </rPh>
    <phoneticPr fontId="1"/>
  </si>
  <si>
    <t>新潟42</t>
    <rPh sb="0" eb="2">
      <t>ニイガタ</t>
    </rPh>
    <phoneticPr fontId="1"/>
  </si>
  <si>
    <t>desafiante</t>
    <phoneticPr fontId="1"/>
  </si>
  <si>
    <t>長岡SSS</t>
    <rPh sb="0" eb="2">
      <t>ナガオカ</t>
    </rPh>
    <phoneticPr fontId="1"/>
  </si>
  <si>
    <t>FC聖籠</t>
    <rPh sb="2" eb="4">
      <t>セイロウ</t>
    </rPh>
    <phoneticPr fontId="1"/>
  </si>
  <si>
    <t>築地SSS</t>
    <rPh sb="0" eb="2">
      <t>ツイジ</t>
    </rPh>
    <phoneticPr fontId="1"/>
  </si>
  <si>
    <t>エストレヤ</t>
    <phoneticPr fontId="1"/>
  </si>
  <si>
    <t>bandai12 2nd</t>
    <phoneticPr fontId="1"/>
  </si>
  <si>
    <t>ReiZ長岡FC</t>
    <rPh sb="4" eb="6">
      <t>ナガオカ</t>
    </rPh>
    <phoneticPr fontId="1"/>
  </si>
  <si>
    <t>Primasale</t>
    <phoneticPr fontId="1"/>
  </si>
  <si>
    <t>ブルーウイング</t>
    <phoneticPr fontId="1"/>
  </si>
  <si>
    <t>三条SSS</t>
    <rPh sb="0" eb="2">
      <t>サンジョウ</t>
    </rPh>
    <phoneticPr fontId="1"/>
  </si>
  <si>
    <t>グランセナグランデ</t>
    <phoneticPr fontId="1"/>
  </si>
  <si>
    <t>グランディール</t>
    <phoneticPr fontId="1"/>
  </si>
  <si>
    <t>Noedegrati</t>
    <phoneticPr fontId="1"/>
  </si>
  <si>
    <t>桜が丘GRAY</t>
    <rPh sb="0" eb="1">
      <t>サクラ</t>
    </rPh>
    <rPh sb="2" eb="3">
      <t>オカ</t>
    </rPh>
    <phoneticPr fontId="1"/>
  </si>
  <si>
    <t>ARTISTA</t>
    <phoneticPr fontId="1"/>
  </si>
  <si>
    <t>長岡ビルボード</t>
    <rPh sb="0" eb="2">
      <t>ナガオカ</t>
    </rPh>
    <phoneticPr fontId="1"/>
  </si>
  <si>
    <t>FORTEZZA</t>
    <phoneticPr fontId="1"/>
  </si>
  <si>
    <t>FC.NIIGATA</t>
    <phoneticPr fontId="1"/>
  </si>
  <si>
    <t>パストゥーディオ</t>
    <phoneticPr fontId="1"/>
  </si>
  <si>
    <t>上川西エストノーレ</t>
    <rPh sb="0" eb="3">
      <t>カミカワニシ</t>
    </rPh>
    <phoneticPr fontId="1"/>
  </si>
  <si>
    <t>bandai12</t>
    <phoneticPr fontId="1"/>
  </si>
  <si>
    <t>AFC94</t>
    <phoneticPr fontId="1"/>
  </si>
  <si>
    <t>シバタSC</t>
    <phoneticPr fontId="1"/>
  </si>
  <si>
    <t>小千谷SC</t>
    <rPh sb="0" eb="3">
      <t>オヂヤ</t>
    </rPh>
    <phoneticPr fontId="1"/>
  </si>
  <si>
    <t>FCシバタ</t>
    <phoneticPr fontId="1"/>
  </si>
  <si>
    <t>アルビレックスSS</t>
    <phoneticPr fontId="1"/>
  </si>
  <si>
    <t>ジェス新潟東</t>
    <rPh sb="3" eb="5">
      <t>ニイガタ</t>
    </rPh>
    <rPh sb="5" eb="6">
      <t>ヒガシ</t>
    </rPh>
    <phoneticPr fontId="1"/>
  </si>
  <si>
    <t>グランヴォーチェ</t>
    <phoneticPr fontId="1"/>
  </si>
  <si>
    <t>F.THREE</t>
    <phoneticPr fontId="1"/>
  </si>
  <si>
    <t>水原SS</t>
    <rPh sb="0" eb="2">
      <t>スイバラ</t>
    </rPh>
    <phoneticPr fontId="1"/>
  </si>
  <si>
    <t>ジョガボーラ</t>
    <phoneticPr fontId="1"/>
  </si>
  <si>
    <t>豊照SS</t>
    <rPh sb="0" eb="2">
      <t>トヨテル</t>
    </rPh>
    <phoneticPr fontId="1"/>
  </si>
  <si>
    <t>新津SSS</t>
    <rPh sb="0" eb="2">
      <t>ニイツ</t>
    </rPh>
    <phoneticPr fontId="1"/>
  </si>
  <si>
    <t>上所SC</t>
    <rPh sb="0" eb="2">
      <t>カミトコロ</t>
    </rPh>
    <phoneticPr fontId="1"/>
  </si>
  <si>
    <t>浜浦コスモス</t>
    <rPh sb="0" eb="2">
      <t>ハマウラ</t>
    </rPh>
    <phoneticPr fontId="1"/>
  </si>
  <si>
    <t>荒川町SS</t>
    <rPh sb="0" eb="2">
      <t>アラカワ</t>
    </rPh>
    <rPh sb="2" eb="3">
      <t>マチ</t>
    </rPh>
    <phoneticPr fontId="1"/>
  </si>
  <si>
    <t>与板Jr</t>
    <rPh sb="0" eb="2">
      <t>ヨイタ</t>
    </rPh>
    <phoneticPr fontId="1"/>
  </si>
  <si>
    <t>ReiZ長岡</t>
    <rPh sb="4" eb="6">
      <t>ナガオカ</t>
    </rPh>
    <phoneticPr fontId="1"/>
  </si>
  <si>
    <t>FC大和</t>
    <rPh sb="2" eb="4">
      <t>ヤマト</t>
    </rPh>
    <phoneticPr fontId="1"/>
  </si>
  <si>
    <t>早通SSC</t>
    <rPh sb="0" eb="2">
      <t>ハヤドオリ</t>
    </rPh>
    <phoneticPr fontId="1"/>
  </si>
  <si>
    <t>MONO.PUENTE</t>
    <phoneticPr fontId="1"/>
  </si>
  <si>
    <t>塩沢SS</t>
    <rPh sb="0" eb="2">
      <t>シオザワ</t>
    </rPh>
    <phoneticPr fontId="1"/>
  </si>
  <si>
    <t>青山SS</t>
    <rPh sb="0" eb="2">
      <t>アオヤマ</t>
    </rPh>
    <phoneticPr fontId="1"/>
  </si>
  <si>
    <t>FORZA魚沼</t>
    <rPh sb="5" eb="7">
      <t>ウオヌマ</t>
    </rPh>
    <phoneticPr fontId="1"/>
  </si>
  <si>
    <t>濁川SC</t>
    <rPh sb="0" eb="2">
      <t>ニゴリカワ</t>
    </rPh>
    <phoneticPr fontId="1"/>
  </si>
  <si>
    <t>エスプリ長岡</t>
    <rPh sb="4" eb="6">
      <t>ナガオカ</t>
    </rPh>
    <phoneticPr fontId="1"/>
  </si>
  <si>
    <t>フェニックスVolare</t>
    <phoneticPr fontId="1"/>
  </si>
  <si>
    <t>東青山FC</t>
    <rPh sb="0" eb="3">
      <t>ヒガシアオヤマ</t>
    </rPh>
    <phoneticPr fontId="1"/>
  </si>
  <si>
    <t>白根ジャガーズ</t>
    <rPh sb="0" eb="2">
      <t>シロネ</t>
    </rPh>
    <phoneticPr fontId="1"/>
  </si>
  <si>
    <t>高田SSS</t>
    <rPh sb="0" eb="2">
      <t>タカダ</t>
    </rPh>
    <phoneticPr fontId="1"/>
  </si>
  <si>
    <t>津南ウイングス</t>
    <rPh sb="0" eb="2">
      <t>ツナン</t>
    </rPh>
    <phoneticPr fontId="1"/>
  </si>
  <si>
    <t>六日町JSC</t>
    <rPh sb="0" eb="3">
      <t>ムイカマチ</t>
    </rPh>
    <phoneticPr fontId="1"/>
  </si>
  <si>
    <t>栃尾FC</t>
    <rPh sb="0" eb="2">
      <t>トチオ</t>
    </rPh>
    <phoneticPr fontId="1"/>
  </si>
  <si>
    <t>五十嵐SC</t>
    <rPh sb="0" eb="3">
      <t>イガラシ</t>
    </rPh>
    <phoneticPr fontId="1"/>
  </si>
  <si>
    <t>小針レオレオ</t>
    <rPh sb="0" eb="2">
      <t>コバリ</t>
    </rPh>
    <phoneticPr fontId="1"/>
  </si>
  <si>
    <t>DREAM新潟</t>
    <rPh sb="5" eb="7">
      <t>ニイガタ</t>
    </rPh>
    <phoneticPr fontId="1"/>
  </si>
  <si>
    <t>UNITE新潟</t>
    <rPh sb="5" eb="7">
      <t>ニイガタ</t>
    </rPh>
    <phoneticPr fontId="1"/>
  </si>
  <si>
    <t>レジェンダ新潟</t>
    <rPh sb="5" eb="7">
      <t>ニイガタ</t>
    </rPh>
    <phoneticPr fontId="1"/>
  </si>
  <si>
    <t>レオネス長岡</t>
    <rPh sb="4" eb="6">
      <t>ナガオカ</t>
    </rPh>
    <phoneticPr fontId="1"/>
  </si>
  <si>
    <t>五泉DEVA</t>
    <rPh sb="0" eb="2">
      <t>ゴセン</t>
    </rPh>
    <phoneticPr fontId="1"/>
  </si>
  <si>
    <t>東中野山SSS</t>
    <rPh sb="0" eb="1">
      <t>ヒガシ</t>
    </rPh>
    <rPh sb="1" eb="3">
      <t>ナカノ</t>
    </rPh>
    <rPh sb="3" eb="4">
      <t>ヤマ</t>
    </rPh>
    <phoneticPr fontId="1"/>
  </si>
  <si>
    <t>越路JrFC</t>
    <rPh sb="0" eb="2">
      <t>コシジ</t>
    </rPh>
    <phoneticPr fontId="1"/>
  </si>
  <si>
    <t>三島JFC</t>
    <rPh sb="0" eb="2">
      <t>ミシマ</t>
    </rPh>
    <phoneticPr fontId="1"/>
  </si>
  <si>
    <t>南万代FC</t>
    <rPh sb="0" eb="3">
      <t>ミナミバンダイ</t>
    </rPh>
    <phoneticPr fontId="1"/>
  </si>
  <si>
    <t>くびき野FC</t>
    <rPh sb="3" eb="4">
      <t>ノ</t>
    </rPh>
    <phoneticPr fontId="1"/>
  </si>
  <si>
    <t>亀田FC</t>
    <rPh sb="0" eb="2">
      <t>カメダ</t>
    </rPh>
    <phoneticPr fontId="1"/>
  </si>
  <si>
    <t>ファンタジスタ長岡</t>
    <rPh sb="7" eb="9">
      <t>ナガオカ</t>
    </rPh>
    <phoneticPr fontId="1"/>
  </si>
  <si>
    <t>柏崎FC</t>
    <rPh sb="0" eb="2">
      <t>カシワザキ</t>
    </rPh>
    <phoneticPr fontId="1"/>
  </si>
  <si>
    <t>FC高志</t>
    <rPh sb="2" eb="4">
      <t>タカシ</t>
    </rPh>
    <phoneticPr fontId="1"/>
  </si>
  <si>
    <t>小須戸SSS</t>
    <rPh sb="0" eb="3">
      <t>コスド</t>
    </rPh>
    <phoneticPr fontId="1"/>
  </si>
  <si>
    <t>巻SC</t>
    <rPh sb="0" eb="1">
      <t>マキ</t>
    </rPh>
    <phoneticPr fontId="1"/>
  </si>
  <si>
    <t>吉田SC</t>
    <rPh sb="0" eb="2">
      <t>ヨシダ</t>
    </rPh>
    <phoneticPr fontId="1"/>
  </si>
  <si>
    <t>バローレ京ヶ瀬</t>
    <rPh sb="4" eb="7">
      <t>キョウガセ</t>
    </rPh>
    <phoneticPr fontId="1"/>
  </si>
  <si>
    <t>真砂402</t>
    <rPh sb="0" eb="2">
      <t>マサゴ</t>
    </rPh>
    <phoneticPr fontId="1"/>
  </si>
  <si>
    <t>山の下アズーリ</t>
    <rPh sb="0" eb="1">
      <t>ヤマ</t>
    </rPh>
    <rPh sb="2" eb="3">
      <t>シタ</t>
    </rPh>
    <phoneticPr fontId="1"/>
  </si>
  <si>
    <t>浦川原EB</t>
    <rPh sb="0" eb="3">
      <t>ウラガワラ</t>
    </rPh>
    <phoneticPr fontId="1"/>
  </si>
  <si>
    <t>水原SS 2nd</t>
    <rPh sb="0" eb="2">
      <t>スイバラ</t>
    </rPh>
    <phoneticPr fontId="1"/>
  </si>
  <si>
    <t>村上市SS</t>
    <rPh sb="0" eb="2">
      <t>ムラカミ</t>
    </rPh>
    <rPh sb="2" eb="3">
      <t>シ</t>
    </rPh>
    <phoneticPr fontId="1"/>
  </si>
  <si>
    <t>FC新井</t>
    <rPh sb="2" eb="4">
      <t>アライ</t>
    </rPh>
    <phoneticPr fontId="1"/>
  </si>
  <si>
    <t>糸魚川FC</t>
    <rPh sb="0" eb="3">
      <t>イトイガワ</t>
    </rPh>
    <phoneticPr fontId="1"/>
  </si>
  <si>
    <t>横越JSC</t>
    <rPh sb="0" eb="2">
      <t>ヨコゴシ</t>
    </rPh>
    <phoneticPr fontId="1"/>
  </si>
  <si>
    <t>リンクス長岡</t>
    <rPh sb="4" eb="6">
      <t>ナガオカ</t>
    </rPh>
    <phoneticPr fontId="1"/>
  </si>
  <si>
    <t>アクシーSC</t>
    <phoneticPr fontId="1"/>
  </si>
  <si>
    <t>見附FC</t>
    <rPh sb="0" eb="2">
      <t>ミツケ</t>
    </rPh>
    <phoneticPr fontId="1"/>
  </si>
  <si>
    <t>セルピエンテ長岡</t>
    <rPh sb="6" eb="8">
      <t>ナガオカ</t>
    </rPh>
    <phoneticPr fontId="1"/>
  </si>
  <si>
    <t>グランセナ新潟</t>
    <rPh sb="5" eb="7">
      <t>ニイガタ</t>
    </rPh>
    <phoneticPr fontId="1"/>
  </si>
  <si>
    <t>春日SSS</t>
    <rPh sb="0" eb="2">
      <t>カスガ</t>
    </rPh>
    <phoneticPr fontId="1"/>
  </si>
  <si>
    <t>アルビレックス</t>
    <phoneticPr fontId="1"/>
  </si>
  <si>
    <t>新潟ナポリ三条</t>
    <rPh sb="0" eb="2">
      <t>ニイガタ</t>
    </rPh>
    <rPh sb="5" eb="7">
      <t>サンジョウ</t>
    </rPh>
    <phoneticPr fontId="1"/>
  </si>
  <si>
    <t>長岡JYFC</t>
    <phoneticPr fontId="1"/>
  </si>
  <si>
    <t>頸北リベルタ</t>
    <rPh sb="0" eb="2">
      <t>ケイホク</t>
    </rPh>
    <phoneticPr fontId="1"/>
  </si>
  <si>
    <t>内野JSC</t>
    <rPh sb="0" eb="2">
      <t>ウチノ</t>
    </rPh>
    <phoneticPr fontId="1"/>
  </si>
  <si>
    <t>長岡JY Pequeno</t>
    <rPh sb="0" eb="2">
      <t>ナガオカ</t>
    </rPh>
    <phoneticPr fontId="1"/>
  </si>
  <si>
    <t>加茂南蒲SC</t>
    <rPh sb="0" eb="2">
      <t>カモ</t>
    </rPh>
    <rPh sb="2" eb="3">
      <t>ミナミ</t>
    </rPh>
    <rPh sb="3" eb="4">
      <t>カバ</t>
    </rPh>
    <phoneticPr fontId="1"/>
  </si>
  <si>
    <t>Balzo妙高</t>
    <rPh sb="5" eb="7">
      <t>ミョウコウ</t>
    </rPh>
    <phoneticPr fontId="1"/>
  </si>
  <si>
    <t>築地サッカースポーツ少年団</t>
    <rPh sb="0" eb="2">
      <t>ツイジ</t>
    </rPh>
    <rPh sb="10" eb="13">
      <t>ショウネンダン</t>
    </rPh>
    <phoneticPr fontId="1"/>
  </si>
  <si>
    <t>下越7</t>
    <rPh sb="0" eb="2">
      <t>カエツ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</si>
</sst>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m/d\(aaa\);@"/>
    <numFmt numFmtId="177" formatCode="General&quot;組&quot;"/>
    <numFmt numFmtId="178" formatCode="&quot;【&quot;m/d\(aaa\)&quot;】&quot;;@"/>
    <numFmt numFmtId="179" formatCode="yyyy&quot;年&quot;m&quot;月&quot;d&quot;日現在&quot;;@"/>
    <numFmt numFmtId="180" formatCode="\(General\)"/>
    <numFmt numFmtId="181" formatCode="General&quot;組１位&quot;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MS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ヒラギノ角ゴ Pro W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ヒラギノ角ゴ Pro W3"/>
      <family val="2"/>
      <charset val="128"/>
    </font>
    <font>
      <sz val="11"/>
      <name val="ヒラギノ角ゴ Pro W3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22"/>
      <name val="HGS創英角ｺﾞｼｯｸUB"/>
      <family val="3"/>
      <charset val="128"/>
    </font>
    <font>
      <sz val="14"/>
      <name val="ＭＳ Ｐゴシック"/>
      <family val="3"/>
      <charset val="128"/>
    </font>
    <font>
      <sz val="26"/>
      <name val="HGS創英角ｺﾞｼｯｸUB"/>
      <family val="3"/>
      <charset val="128"/>
    </font>
    <font>
      <sz val="18"/>
      <name val="HGS創英角ｺﾞｼｯｸUB"/>
      <family val="3"/>
      <charset val="128"/>
    </font>
    <font>
      <sz val="13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4"/>
      <color theme="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 style="double">
        <color indexed="64"/>
      </bottom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slantDashDot">
        <color auto="1"/>
      </left>
      <right/>
      <top style="slantDashDot">
        <color auto="1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0" fontId="3" fillId="0" borderId="0" applyNumberFormat="0" applyBorder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/>
  </cellStyleXfs>
  <cellXfs count="284">
    <xf numFmtId="0" fontId="0" fillId="0" borderId="0" xfId="0">
      <alignment vertical="center"/>
    </xf>
    <xf numFmtId="0" fontId="10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shrinkToFit="1"/>
    </xf>
    <xf numFmtId="179" fontId="16" fillId="0" borderId="0" xfId="0" applyNumberFormat="1" applyFont="1" applyAlignment="1">
      <alignment horizontal="right" vertical="center" shrinkToFit="1"/>
    </xf>
    <xf numFmtId="179" fontId="16" fillId="0" borderId="0" xfId="0" applyNumberFormat="1" applyFont="1" applyAlignment="1">
      <alignment horizontal="right" vertical="center" wrapText="1"/>
    </xf>
    <xf numFmtId="0" fontId="19" fillId="0" borderId="0" xfId="0" applyFont="1">
      <alignment vertical="center"/>
    </xf>
    <xf numFmtId="0" fontId="19" fillId="0" borderId="15" xfId="0" applyFont="1" applyBorder="1">
      <alignment vertical="center"/>
    </xf>
    <xf numFmtId="177" fontId="20" fillId="0" borderId="15" xfId="0" applyNumberFormat="1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177" fontId="20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18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19" fillId="0" borderId="17" xfId="0" applyFont="1" applyBorder="1" applyAlignment="1">
      <alignment horizontal="right" vertical="center"/>
    </xf>
    <xf numFmtId="0" fontId="10" fillId="0" borderId="10" xfId="0" applyFont="1" applyBorder="1" applyAlignment="1">
      <alignment horizontal="left" vertical="center" shrinkToFit="1"/>
    </xf>
    <xf numFmtId="0" fontId="19" fillId="0" borderId="0" xfId="0" applyFont="1" applyAlignment="1">
      <alignment horizontal="right" vertical="center"/>
    </xf>
    <xf numFmtId="0" fontId="19" fillId="0" borderId="18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9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center" shrinkToFit="1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shrinkToFit="1"/>
    </xf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>
      <alignment horizontal="left" vertical="center" shrinkToFit="1"/>
    </xf>
    <xf numFmtId="0" fontId="24" fillId="0" borderId="0" xfId="0" applyFont="1">
      <alignment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1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4" xfId="0" applyFont="1" applyBorder="1">
      <alignment vertical="center"/>
    </xf>
    <xf numFmtId="0" fontId="19" fillId="0" borderId="8" xfId="0" applyFont="1" applyBorder="1" applyAlignment="1">
      <alignment horizontal="left" vertical="center"/>
    </xf>
    <xf numFmtId="0" fontId="16" fillId="0" borderId="13" xfId="0" applyFont="1" applyBorder="1">
      <alignment vertical="center"/>
    </xf>
    <xf numFmtId="0" fontId="23" fillId="0" borderId="5" xfId="0" applyFont="1" applyBorder="1">
      <alignment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180" fontId="14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right" vertical="center" shrinkToFit="1"/>
    </xf>
    <xf numFmtId="0" fontId="28" fillId="0" borderId="0" xfId="17" applyFont="1">
      <alignment vertical="center"/>
    </xf>
    <xf numFmtId="0" fontId="28" fillId="0" borderId="0" xfId="17" applyFont="1" applyAlignment="1">
      <alignment horizontal="center" vertical="center" shrinkToFit="1"/>
    </xf>
    <xf numFmtId="0" fontId="28" fillId="0" borderId="0" xfId="17" applyFont="1" applyAlignment="1">
      <alignment horizontal="left" vertical="center" shrinkToFit="1"/>
    </xf>
    <xf numFmtId="0" fontId="30" fillId="0" borderId="0" xfId="17" applyFont="1" applyAlignment="1">
      <alignment vertical="top"/>
    </xf>
    <xf numFmtId="0" fontId="31" fillId="0" borderId="0" xfId="17" applyFont="1">
      <alignment vertical="center"/>
    </xf>
    <xf numFmtId="0" fontId="31" fillId="0" borderId="0" xfId="17" applyFont="1" applyAlignment="1">
      <alignment horizontal="center" vertical="center" shrinkToFit="1"/>
    </xf>
    <xf numFmtId="0" fontId="31" fillId="0" borderId="0" xfId="17" applyFont="1" applyAlignment="1">
      <alignment horizontal="left" vertical="center" shrinkToFit="1"/>
    </xf>
    <xf numFmtId="0" fontId="10" fillId="0" borderId="0" xfId="17" applyFont="1">
      <alignment vertical="center"/>
    </xf>
    <xf numFmtId="0" fontId="28" fillId="0" borderId="14" xfId="17" applyFont="1" applyBorder="1">
      <alignment vertical="center"/>
    </xf>
    <xf numFmtId="0" fontId="32" fillId="0" borderId="15" xfId="17" applyFont="1" applyBorder="1">
      <alignment vertical="center"/>
    </xf>
    <xf numFmtId="0" fontId="28" fillId="0" borderId="15" xfId="17" applyFont="1" applyBorder="1">
      <alignment vertical="center"/>
    </xf>
    <xf numFmtId="0" fontId="28" fillId="0" borderId="16" xfId="17" applyFont="1" applyBorder="1">
      <alignment vertical="center"/>
    </xf>
    <xf numFmtId="0" fontId="28" fillId="0" borderId="17" xfId="17" applyFont="1" applyBorder="1" applyAlignment="1">
      <alignment horizontal="center" vertical="center"/>
    </xf>
    <xf numFmtId="0" fontId="28" fillId="0" borderId="18" xfId="17" applyFont="1" applyBorder="1">
      <alignment vertical="center"/>
    </xf>
    <xf numFmtId="20" fontId="28" fillId="0" borderId="23" xfId="17" applyNumberFormat="1" applyFont="1" applyBorder="1" applyAlignment="1">
      <alignment horizontal="center" vertical="center" shrinkToFit="1"/>
    </xf>
    <xf numFmtId="20" fontId="28" fillId="0" borderId="28" xfId="17" applyNumberFormat="1" applyFont="1" applyBorder="1" applyAlignment="1">
      <alignment horizontal="center" vertical="center" shrinkToFit="1"/>
    </xf>
    <xf numFmtId="0" fontId="28" fillId="0" borderId="30" xfId="17" applyFont="1" applyBorder="1" applyAlignment="1">
      <alignment vertical="center" shrinkToFit="1"/>
    </xf>
    <xf numFmtId="0" fontId="28" fillId="0" borderId="31" xfId="17" applyFont="1" applyBorder="1" applyAlignment="1">
      <alignment vertical="center" shrinkToFit="1"/>
    </xf>
    <xf numFmtId="0" fontId="28" fillId="0" borderId="17" xfId="17" applyFont="1" applyBorder="1">
      <alignment vertical="center"/>
    </xf>
    <xf numFmtId="0" fontId="28" fillId="0" borderId="9" xfId="17" applyFont="1" applyBorder="1" applyAlignment="1">
      <alignment horizontal="center" vertical="center" shrinkToFit="1"/>
    </xf>
    <xf numFmtId="20" fontId="28" fillId="0" borderId="9" xfId="17" applyNumberFormat="1" applyFont="1" applyBorder="1" applyAlignment="1">
      <alignment horizontal="center" vertical="center" shrinkToFit="1"/>
    </xf>
    <xf numFmtId="177" fontId="32" fillId="5" borderId="4" xfId="17" applyNumberFormat="1" applyFont="1" applyFill="1" applyBorder="1" applyAlignment="1">
      <alignment horizontal="center" vertical="center" shrinkToFit="1"/>
    </xf>
    <xf numFmtId="0" fontId="32" fillId="5" borderId="32" xfId="17" applyFont="1" applyFill="1" applyBorder="1" applyAlignment="1">
      <alignment horizontal="center" vertical="center" shrinkToFit="1"/>
    </xf>
    <xf numFmtId="0" fontId="32" fillId="5" borderId="5" xfId="17" applyFont="1" applyFill="1" applyBorder="1" applyAlignment="1">
      <alignment horizontal="center" vertical="center" shrinkToFit="1"/>
    </xf>
    <xf numFmtId="0" fontId="32" fillId="5" borderId="6" xfId="17" applyFont="1" applyFill="1" applyBorder="1" applyAlignment="1">
      <alignment horizontal="center" vertical="center" shrinkToFit="1"/>
    </xf>
    <xf numFmtId="177" fontId="33" fillId="0" borderId="4" xfId="17" applyNumberFormat="1" applyFont="1" applyBorder="1" applyAlignment="1">
      <alignment horizontal="center" vertical="center" shrinkToFit="1"/>
    </xf>
    <xf numFmtId="0" fontId="33" fillId="6" borderId="32" xfId="17" applyFont="1" applyFill="1" applyBorder="1" applyAlignment="1">
      <alignment horizontal="center" vertical="center" shrinkToFit="1"/>
    </xf>
    <xf numFmtId="0" fontId="33" fillId="6" borderId="33" xfId="17" applyFont="1" applyFill="1" applyBorder="1" applyAlignment="1">
      <alignment horizontal="center" vertical="center" shrinkToFit="1"/>
    </xf>
    <xf numFmtId="0" fontId="28" fillId="0" borderId="23" xfId="17" applyFont="1" applyBorder="1" applyAlignment="1">
      <alignment horizontal="center" vertical="center" shrinkToFit="1"/>
    </xf>
    <xf numFmtId="0" fontId="33" fillId="6" borderId="34" xfId="17" applyFont="1" applyFill="1" applyBorder="1" applyAlignment="1">
      <alignment horizontal="center" vertical="center" shrinkToFit="1"/>
    </xf>
    <xf numFmtId="0" fontId="33" fillId="6" borderId="35" xfId="17" applyFont="1" applyFill="1" applyBorder="1" applyAlignment="1">
      <alignment horizontal="center" vertical="center" shrinkToFit="1"/>
    </xf>
    <xf numFmtId="0" fontId="32" fillId="5" borderId="34" xfId="17" applyFont="1" applyFill="1" applyBorder="1" applyAlignment="1">
      <alignment horizontal="center" vertical="center" shrinkToFit="1"/>
    </xf>
    <xf numFmtId="0" fontId="32" fillId="5" borderId="26" xfId="17" applyFont="1" applyFill="1" applyBorder="1" applyAlignment="1">
      <alignment horizontal="center" vertical="center" shrinkToFit="1"/>
    </xf>
    <xf numFmtId="0" fontId="28" fillId="0" borderId="19" xfId="17" applyFont="1" applyBorder="1">
      <alignment vertical="center"/>
    </xf>
    <xf numFmtId="0" fontId="28" fillId="0" borderId="20" xfId="17" applyFont="1" applyBorder="1">
      <alignment vertical="center"/>
    </xf>
    <xf numFmtId="0" fontId="28" fillId="0" borderId="21" xfId="17" applyFont="1" applyBorder="1">
      <alignment vertical="center"/>
    </xf>
    <xf numFmtId="0" fontId="28" fillId="0" borderId="17" xfId="17" applyFont="1" applyBorder="1" applyAlignment="1">
      <alignment vertical="center" shrinkToFit="1"/>
    </xf>
    <xf numFmtId="0" fontId="32" fillId="0" borderId="0" xfId="17" applyFont="1" applyAlignment="1">
      <alignment horizontal="center" vertical="center" shrinkToFit="1"/>
    </xf>
    <xf numFmtId="0" fontId="32" fillId="0" borderId="0" xfId="17" applyFont="1" applyAlignment="1">
      <alignment horizontal="left" vertical="center" shrinkToFit="1"/>
    </xf>
    <xf numFmtId="0" fontId="32" fillId="0" borderId="0" xfId="17" applyFont="1">
      <alignment vertical="center"/>
    </xf>
    <xf numFmtId="0" fontId="32" fillId="0" borderId="0" xfId="17" applyFont="1" applyAlignment="1">
      <alignment horizontal="center" vertical="center"/>
    </xf>
    <xf numFmtId="0" fontId="32" fillId="0" borderId="17" xfId="17" applyFont="1" applyBorder="1">
      <alignment vertical="center"/>
    </xf>
    <xf numFmtId="0" fontId="28" fillId="0" borderId="28" xfId="17" applyFont="1" applyBorder="1" applyAlignment="1">
      <alignment horizontal="center" vertical="center" shrinkToFit="1"/>
    </xf>
    <xf numFmtId="0" fontId="28" fillId="0" borderId="29" xfId="17" applyFont="1" applyBorder="1" applyAlignment="1">
      <alignment horizontal="center" vertical="center" shrinkToFit="1"/>
    </xf>
    <xf numFmtId="0" fontId="28" fillId="0" borderId="30" xfId="17" applyFont="1" applyBorder="1" applyAlignment="1">
      <alignment horizontal="center" vertical="center" shrinkToFit="1"/>
    </xf>
    <xf numFmtId="0" fontId="33" fillId="0" borderId="30" xfId="17" applyFont="1" applyBorder="1" applyAlignment="1">
      <alignment horizontal="center" vertical="center" shrinkToFit="1"/>
    </xf>
    <xf numFmtId="0" fontId="33" fillId="0" borderId="31" xfId="17" applyFont="1" applyBorder="1" applyAlignment="1">
      <alignment horizontal="center" vertical="center" shrinkToFit="1"/>
    </xf>
    <xf numFmtId="0" fontId="32" fillId="5" borderId="4" xfId="17" applyFont="1" applyFill="1" applyBorder="1" applyAlignment="1">
      <alignment horizontal="center" vertical="center" shrinkToFit="1"/>
    </xf>
    <xf numFmtId="181" fontId="32" fillId="5" borderId="32" xfId="17" applyNumberFormat="1" applyFont="1" applyFill="1" applyBorder="1" applyAlignment="1">
      <alignment horizontal="center" vertical="center" shrinkToFit="1"/>
    </xf>
    <xf numFmtId="181" fontId="32" fillId="5" borderId="6" xfId="17" applyNumberFormat="1" applyFont="1" applyFill="1" applyBorder="1" applyAlignment="1">
      <alignment horizontal="center" vertical="center" shrinkToFit="1"/>
    </xf>
    <xf numFmtId="0" fontId="33" fillId="0" borderId="4" xfId="17" applyFont="1" applyBorder="1" applyAlignment="1">
      <alignment horizontal="center" vertical="center" shrinkToFit="1"/>
    </xf>
    <xf numFmtId="181" fontId="33" fillId="0" borderId="32" xfId="17" applyNumberFormat="1" applyFont="1" applyBorder="1" applyAlignment="1">
      <alignment horizontal="center" vertical="center" shrinkToFit="1"/>
    </xf>
    <xf numFmtId="181" fontId="33" fillId="0" borderId="6" xfId="17" applyNumberFormat="1" applyFont="1" applyBorder="1" applyAlignment="1">
      <alignment horizontal="center" vertical="center" shrinkToFit="1"/>
    </xf>
    <xf numFmtId="0" fontId="32" fillId="5" borderId="22" xfId="17" applyFont="1" applyFill="1" applyBorder="1" applyAlignment="1">
      <alignment horizontal="center" vertical="center" shrinkToFit="1"/>
    </xf>
    <xf numFmtId="181" fontId="32" fillId="5" borderId="34" xfId="17" applyNumberFormat="1" applyFont="1" applyFill="1" applyBorder="1" applyAlignment="1">
      <alignment horizontal="center" vertical="center" shrinkToFit="1"/>
    </xf>
    <xf numFmtId="181" fontId="32" fillId="5" borderId="26" xfId="17" applyNumberFormat="1" applyFont="1" applyFill="1" applyBorder="1" applyAlignment="1">
      <alignment horizontal="center" vertical="center" shrinkToFit="1"/>
    </xf>
    <xf numFmtId="0" fontId="33" fillId="0" borderId="22" xfId="17" applyFont="1" applyBorder="1" applyAlignment="1">
      <alignment horizontal="center" vertical="center" shrinkToFit="1"/>
    </xf>
    <xf numFmtId="181" fontId="33" fillId="0" borderId="34" xfId="17" applyNumberFormat="1" applyFont="1" applyBorder="1" applyAlignment="1">
      <alignment horizontal="center" vertical="center" shrinkToFit="1"/>
    </xf>
    <xf numFmtId="181" fontId="33" fillId="0" borderId="26" xfId="17" applyNumberFormat="1" applyFont="1" applyBorder="1" applyAlignment="1">
      <alignment horizontal="center" vertical="center" shrinkToFit="1"/>
    </xf>
    <xf numFmtId="0" fontId="28" fillId="0" borderId="36" xfId="17" applyFont="1" applyBorder="1" applyAlignment="1">
      <alignment vertical="center" shrinkToFit="1"/>
    </xf>
    <xf numFmtId="0" fontId="28" fillId="0" borderId="0" xfId="17" applyFont="1" applyAlignment="1">
      <alignment vertical="center" shrinkToFit="1"/>
    </xf>
    <xf numFmtId="0" fontId="28" fillId="0" borderId="36" xfId="17" applyFont="1" applyBorder="1" applyAlignment="1">
      <alignment horizontal="center" vertical="center" shrinkToFit="1"/>
    </xf>
    <xf numFmtId="0" fontId="32" fillId="0" borderId="28" xfId="17" applyFont="1" applyBorder="1" applyAlignment="1">
      <alignment horizontal="center" vertical="center" shrinkToFit="1"/>
    </xf>
    <xf numFmtId="0" fontId="32" fillId="0" borderId="30" xfId="17" applyFont="1" applyBorder="1" applyAlignment="1">
      <alignment horizontal="center" vertical="center" shrinkToFit="1"/>
    </xf>
    <xf numFmtId="0" fontId="32" fillId="5" borderId="29" xfId="17" applyFont="1" applyFill="1" applyBorder="1" applyAlignment="1">
      <alignment horizontal="center" vertical="center" shrinkToFit="1"/>
    </xf>
    <xf numFmtId="0" fontId="28" fillId="0" borderId="19" xfId="17" applyFont="1" applyBorder="1" applyAlignment="1">
      <alignment vertical="center" shrinkToFit="1"/>
    </xf>
    <xf numFmtId="20" fontId="28" fillId="0" borderId="0" xfId="17" applyNumberFormat="1" applyFont="1" applyAlignment="1">
      <alignment horizontal="right" vertical="center" shrinkToFit="1"/>
    </xf>
    <xf numFmtId="177" fontId="32" fillId="0" borderId="0" xfId="17" applyNumberFormat="1" applyFont="1" applyAlignment="1">
      <alignment horizontal="center" vertical="center" shrinkToFit="1"/>
    </xf>
    <xf numFmtId="177" fontId="33" fillId="0" borderId="0" xfId="17" applyNumberFormat="1" applyFont="1" applyAlignment="1">
      <alignment horizontal="center" vertical="center" shrinkToFit="1"/>
    </xf>
    <xf numFmtId="0" fontId="33" fillId="0" borderId="0" xfId="17" applyFont="1" applyAlignment="1">
      <alignment horizontal="center" vertical="center" shrinkToFit="1"/>
    </xf>
    <xf numFmtId="0" fontId="32" fillId="0" borderId="0" xfId="17" applyFont="1" applyAlignment="1">
      <alignment vertical="center" shrinkToFit="1"/>
    </xf>
    <xf numFmtId="0" fontId="33" fillId="0" borderId="0" xfId="17" applyFont="1" applyAlignment="1">
      <alignment vertical="center" shrinkToFit="1"/>
    </xf>
    <xf numFmtId="0" fontId="33" fillId="0" borderId="29" xfId="17" applyFont="1" applyBorder="1" applyAlignment="1">
      <alignment horizontal="center" vertical="center" shrinkToFit="1"/>
    </xf>
    <xf numFmtId="0" fontId="33" fillId="6" borderId="0" xfId="17" applyFont="1" applyFill="1" applyAlignment="1">
      <alignment horizontal="center" vertical="center" shrinkToFit="1"/>
    </xf>
    <xf numFmtId="181" fontId="33" fillId="0" borderId="0" xfId="17" applyNumberFormat="1" applyFont="1" applyAlignment="1">
      <alignment horizontal="center" vertical="center" shrinkToFit="1"/>
    </xf>
    <xf numFmtId="181" fontId="33" fillId="0" borderId="5" xfId="17" applyNumberFormat="1" applyFont="1" applyBorder="1" applyAlignment="1">
      <alignment horizontal="center" vertical="center" shrinkToFit="1"/>
    </xf>
    <xf numFmtId="181" fontId="33" fillId="0" borderId="25" xfId="17" applyNumberFormat="1" applyFont="1" applyBorder="1" applyAlignment="1">
      <alignment horizontal="center" vertical="center" shrinkToFit="1"/>
    </xf>
    <xf numFmtId="0" fontId="32" fillId="0" borderId="15" xfId="17" applyFont="1" applyBorder="1" applyAlignment="1">
      <alignment horizontal="center" vertical="center" shrinkToFit="1"/>
    </xf>
    <xf numFmtId="0" fontId="33" fillId="0" borderId="15" xfId="17" applyFont="1" applyBorder="1" applyAlignment="1">
      <alignment horizontal="center" vertical="center" shrinkToFit="1"/>
    </xf>
    <xf numFmtId="181" fontId="33" fillId="0" borderId="15" xfId="17" applyNumberFormat="1" applyFont="1" applyBorder="1" applyAlignment="1">
      <alignment horizontal="center" vertical="center" shrinkToFit="1"/>
    </xf>
    <xf numFmtId="0" fontId="28" fillId="0" borderId="20" xfId="17" applyFont="1" applyBorder="1" applyAlignment="1">
      <alignment horizontal="center" vertical="center" shrinkToFit="1"/>
    </xf>
    <xf numFmtId="20" fontId="28" fillId="0" borderId="20" xfId="17" applyNumberFormat="1" applyFont="1" applyBorder="1" applyAlignment="1">
      <alignment horizontal="center" vertical="center" shrinkToFit="1"/>
    </xf>
    <xf numFmtId="0" fontId="32" fillId="0" borderId="20" xfId="17" applyFont="1" applyBorder="1" applyAlignment="1">
      <alignment horizontal="center" vertical="center" shrinkToFit="1"/>
    </xf>
    <xf numFmtId="0" fontId="33" fillId="0" borderId="20" xfId="17" applyFont="1" applyBorder="1" applyAlignment="1">
      <alignment horizontal="center" vertical="center" shrinkToFit="1"/>
    </xf>
    <xf numFmtId="181" fontId="33" fillId="0" borderId="20" xfId="17" applyNumberFormat="1" applyFont="1" applyBorder="1" applyAlignment="1">
      <alignment horizontal="center" vertical="center" shrinkToFit="1"/>
    </xf>
    <xf numFmtId="0" fontId="28" fillId="0" borderId="15" xfId="17" applyFont="1" applyBorder="1" applyAlignment="1">
      <alignment horizontal="center" vertical="center" shrinkToFit="1"/>
    </xf>
    <xf numFmtId="20" fontId="28" fillId="0" borderId="15" xfId="17" applyNumberFormat="1" applyFont="1" applyBorder="1" applyAlignment="1">
      <alignment horizontal="center" vertical="center" shrinkToFit="1"/>
    </xf>
    <xf numFmtId="0" fontId="32" fillId="0" borderId="19" xfId="17" applyFont="1" applyBorder="1" applyAlignment="1">
      <alignment horizontal="center" vertical="center" shrinkToFit="1"/>
    </xf>
    <xf numFmtId="0" fontId="32" fillId="5" borderId="42" xfId="17" applyFont="1" applyFill="1" applyBorder="1" applyAlignment="1">
      <alignment horizontal="center" vertical="center" shrinkToFit="1"/>
    </xf>
    <xf numFmtId="0" fontId="32" fillId="5" borderId="40" xfId="17" applyFont="1" applyFill="1" applyBorder="1" applyAlignment="1">
      <alignment horizontal="center" vertical="center" shrinkToFit="1"/>
    </xf>
    <xf numFmtId="0" fontId="32" fillId="0" borderId="18" xfId="17" applyFont="1" applyBorder="1" applyAlignment="1">
      <alignment vertical="center" shrinkToFit="1"/>
    </xf>
    <xf numFmtId="0" fontId="33" fillId="0" borderId="18" xfId="17" applyFont="1" applyBorder="1" applyAlignment="1">
      <alignment vertical="center" shrinkToFit="1"/>
    </xf>
    <xf numFmtId="0" fontId="33" fillId="0" borderId="18" xfId="17" applyFont="1" applyBorder="1" applyAlignment="1">
      <alignment horizontal="center" vertical="center" shrinkToFit="1"/>
    </xf>
    <xf numFmtId="181" fontId="33" fillId="0" borderId="18" xfId="17" applyNumberFormat="1" applyFont="1" applyBorder="1" applyAlignment="1">
      <alignment horizontal="center" vertical="center" shrinkToFit="1"/>
    </xf>
    <xf numFmtId="0" fontId="28" fillId="0" borderId="18" xfId="17" applyFont="1" applyBorder="1" applyAlignment="1">
      <alignment vertical="center" shrinkToFit="1"/>
    </xf>
    <xf numFmtId="177" fontId="32" fillId="0" borderId="18" xfId="17" applyNumberFormat="1" applyFont="1" applyBorder="1" applyAlignment="1">
      <alignment horizontal="center" vertical="center" shrinkToFit="1"/>
    </xf>
    <xf numFmtId="0" fontId="23" fillId="0" borderId="18" xfId="0" applyFont="1" applyBorder="1">
      <alignment vertical="center"/>
    </xf>
    <xf numFmtId="0" fontId="23" fillId="0" borderId="36" xfId="0" applyFont="1" applyBorder="1">
      <alignment vertical="center"/>
    </xf>
    <xf numFmtId="0" fontId="28" fillId="0" borderId="36" xfId="17" applyFont="1" applyBorder="1">
      <alignment vertical="center"/>
    </xf>
    <xf numFmtId="0" fontId="19" fillId="0" borderId="0" xfId="0" applyFont="1" applyAlignment="1">
      <alignment horizontal="center" vertical="center"/>
    </xf>
    <xf numFmtId="0" fontId="32" fillId="0" borderId="14" xfId="17" applyFont="1" applyBorder="1">
      <alignment vertical="center"/>
    </xf>
    <xf numFmtId="0" fontId="33" fillId="4" borderId="22" xfId="17" applyFont="1" applyFill="1" applyBorder="1" applyAlignment="1">
      <alignment vertical="center" shrinkToFit="1"/>
    </xf>
    <xf numFmtId="0" fontId="33" fillId="4" borderId="35" xfId="17" applyFont="1" applyFill="1" applyBorder="1" applyAlignment="1">
      <alignment horizontal="center" vertical="center" shrinkToFit="1"/>
    </xf>
    <xf numFmtId="0" fontId="33" fillId="4" borderId="43" xfId="17" applyFont="1" applyFill="1" applyBorder="1" applyAlignment="1">
      <alignment horizontal="center" vertical="center" shrinkToFit="1"/>
    </xf>
    <xf numFmtId="0" fontId="28" fillId="0" borderId="30" xfId="17" applyFont="1" applyBorder="1" applyAlignment="1">
      <alignment horizontal="left" vertical="center" shrinkToFit="1"/>
    </xf>
    <xf numFmtId="20" fontId="28" fillId="0" borderId="10" xfId="17" applyNumberFormat="1" applyFont="1" applyBorder="1" applyAlignment="1">
      <alignment horizontal="center" vertical="center" shrinkToFit="1"/>
    </xf>
    <xf numFmtId="0" fontId="28" fillId="0" borderId="2" xfId="17" applyFont="1" applyBorder="1" applyAlignment="1">
      <alignment vertical="center" shrinkToFit="1"/>
    </xf>
    <xf numFmtId="0" fontId="28" fillId="0" borderId="3" xfId="17" applyFont="1" applyBorder="1" applyAlignment="1">
      <alignment vertical="center" shrinkToFit="1"/>
    </xf>
    <xf numFmtId="0" fontId="33" fillId="6" borderId="44" xfId="17" applyFont="1" applyFill="1" applyBorder="1" applyAlignment="1">
      <alignment horizontal="center" vertical="center" shrinkToFit="1"/>
    </xf>
    <xf numFmtId="0" fontId="28" fillId="0" borderId="29" xfId="17" applyFont="1" applyBorder="1" applyAlignment="1">
      <alignment horizontal="left" vertical="center"/>
    </xf>
    <xf numFmtId="0" fontId="32" fillId="0" borderId="45" xfId="17" applyFont="1" applyBorder="1">
      <alignment vertical="center"/>
    </xf>
    <xf numFmtId="0" fontId="32" fillId="5" borderId="46" xfId="17" applyFont="1" applyFill="1" applyBorder="1" applyAlignment="1">
      <alignment horizontal="center" vertical="center" shrinkToFit="1"/>
    </xf>
    <xf numFmtId="0" fontId="32" fillId="5" borderId="50" xfId="17" applyFont="1" applyFill="1" applyBorder="1" applyAlignment="1">
      <alignment horizontal="center" vertical="center" shrinkToFit="1"/>
    </xf>
    <xf numFmtId="177" fontId="33" fillId="5" borderId="4" xfId="17" applyNumberFormat="1" applyFont="1" applyFill="1" applyBorder="1" applyAlignment="1">
      <alignment horizontal="center" vertical="center" shrinkToFit="1"/>
    </xf>
    <xf numFmtId="0" fontId="33" fillId="5" borderId="32" xfId="17" applyFont="1" applyFill="1" applyBorder="1" applyAlignment="1">
      <alignment horizontal="center" vertical="center" shrinkToFit="1"/>
    </xf>
    <xf numFmtId="0" fontId="33" fillId="5" borderId="33" xfId="17" applyFont="1" applyFill="1" applyBorder="1" applyAlignment="1">
      <alignment horizontal="center" vertical="center" shrinkToFit="1"/>
    </xf>
    <xf numFmtId="0" fontId="33" fillId="5" borderId="34" xfId="17" applyFont="1" applyFill="1" applyBorder="1" applyAlignment="1">
      <alignment horizontal="center" vertical="center" shrinkToFit="1"/>
    </xf>
    <xf numFmtId="0" fontId="33" fillId="5" borderId="35" xfId="17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top" wrapText="1"/>
    </xf>
    <xf numFmtId="0" fontId="10" fillId="0" borderId="10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15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left" vertical="center" shrinkToFit="1"/>
    </xf>
    <xf numFmtId="0" fontId="19" fillId="0" borderId="0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177" fontId="20" fillId="0" borderId="0" xfId="0" applyNumberFormat="1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178" fontId="20" fillId="0" borderId="14" xfId="0" applyNumberFormat="1" applyFont="1" applyBorder="1" applyAlignment="1">
      <alignment horizontal="left" vertical="center"/>
    </xf>
    <xf numFmtId="178" fontId="20" fillId="0" borderId="15" xfId="0" applyNumberFormat="1" applyFont="1" applyBorder="1" applyAlignment="1">
      <alignment horizontal="left" vertical="center"/>
    </xf>
    <xf numFmtId="0" fontId="15" fillId="0" borderId="0" xfId="0" applyFont="1" applyAlignment="1">
      <alignment horizontal="center" vertical="top" wrapText="1"/>
    </xf>
    <xf numFmtId="179" fontId="21" fillId="0" borderId="0" xfId="0" applyNumberFormat="1" applyFont="1" applyAlignment="1">
      <alignment horizontal="right" vertical="center" wrapText="1"/>
    </xf>
    <xf numFmtId="0" fontId="32" fillId="4" borderId="24" xfId="17" applyFont="1" applyFill="1" applyBorder="1" applyAlignment="1">
      <alignment horizontal="center" vertical="center" shrinkToFit="1"/>
    </xf>
    <xf numFmtId="0" fontId="32" fillId="4" borderId="27" xfId="17" applyFont="1" applyFill="1" applyBorder="1" applyAlignment="1">
      <alignment horizontal="center" vertical="center" shrinkToFit="1"/>
    </xf>
    <xf numFmtId="0" fontId="32" fillId="4" borderId="10" xfId="17" applyFont="1" applyFill="1" applyBorder="1" applyAlignment="1">
      <alignment horizontal="center" vertical="center" shrinkToFit="1"/>
    </xf>
    <xf numFmtId="0" fontId="32" fillId="4" borderId="9" xfId="17" applyFont="1" applyFill="1" applyBorder="1" applyAlignment="1">
      <alignment horizontal="center" vertical="center" shrinkToFit="1"/>
    </xf>
    <xf numFmtId="0" fontId="32" fillId="4" borderId="22" xfId="17" applyFont="1" applyFill="1" applyBorder="1" applyAlignment="1">
      <alignment horizontal="center" vertical="center" shrinkToFit="1"/>
    </xf>
    <xf numFmtId="0" fontId="32" fillId="4" borderId="25" xfId="17" applyFont="1" applyFill="1" applyBorder="1" applyAlignment="1">
      <alignment horizontal="center" vertical="center" shrinkToFit="1"/>
    </xf>
    <xf numFmtId="0" fontId="32" fillId="4" borderId="26" xfId="17" applyFont="1" applyFill="1" applyBorder="1" applyAlignment="1">
      <alignment horizontal="center" vertical="center" shrinkToFit="1"/>
    </xf>
    <xf numFmtId="0" fontId="28" fillId="0" borderId="29" xfId="17" applyFont="1" applyBorder="1" applyAlignment="1">
      <alignment horizontal="left" vertical="center" shrinkToFit="1"/>
    </xf>
    <xf numFmtId="0" fontId="28" fillId="0" borderId="30" xfId="17" applyFont="1" applyBorder="1" applyAlignment="1">
      <alignment horizontal="left" vertical="center" shrinkToFit="1"/>
    </xf>
    <xf numFmtId="0" fontId="28" fillId="0" borderId="1" xfId="17" applyFont="1" applyBorder="1" applyAlignment="1">
      <alignment horizontal="left" vertical="center" shrinkToFit="1"/>
    </xf>
    <xf numFmtId="0" fontId="28" fillId="0" borderId="2" xfId="17" applyFont="1" applyBorder="1" applyAlignment="1">
      <alignment horizontal="left" vertical="center" shrinkToFit="1"/>
    </xf>
    <xf numFmtId="0" fontId="33" fillId="4" borderId="22" xfId="17" applyFont="1" applyFill="1" applyBorder="1" applyAlignment="1">
      <alignment horizontal="center" vertical="center" shrinkToFit="1"/>
    </xf>
    <xf numFmtId="0" fontId="33" fillId="4" borderId="25" xfId="17" applyFont="1" applyFill="1" applyBorder="1" applyAlignment="1">
      <alignment horizontal="center" vertical="center" shrinkToFit="1"/>
    </xf>
    <xf numFmtId="0" fontId="33" fillId="4" borderId="26" xfId="17" applyFont="1" applyFill="1" applyBorder="1" applyAlignment="1">
      <alignment horizontal="center" vertical="center" shrinkToFit="1"/>
    </xf>
    <xf numFmtId="0" fontId="32" fillId="4" borderId="40" xfId="17" applyFont="1" applyFill="1" applyBorder="1" applyAlignment="1">
      <alignment horizontal="center" vertical="center" shrinkToFit="1"/>
    </xf>
    <xf numFmtId="0" fontId="28" fillId="0" borderId="41" xfId="17" applyFont="1" applyBorder="1" applyAlignment="1">
      <alignment horizontal="left" vertical="center" shrinkToFit="1"/>
    </xf>
    <xf numFmtId="0" fontId="33" fillId="0" borderId="22" xfId="17" applyFont="1" applyBorder="1" applyAlignment="1">
      <alignment horizontal="center" vertical="center" shrinkToFit="1"/>
    </xf>
    <xf numFmtId="0" fontId="33" fillId="0" borderId="25" xfId="17" applyFont="1" applyBorder="1" applyAlignment="1">
      <alignment horizontal="center" vertical="center" shrinkToFit="1"/>
    </xf>
    <xf numFmtId="0" fontId="33" fillId="0" borderId="26" xfId="17" applyFont="1" applyBorder="1" applyAlignment="1">
      <alignment horizontal="center" vertical="center" shrinkToFit="1"/>
    </xf>
    <xf numFmtId="0" fontId="28" fillId="0" borderId="37" xfId="17" applyFont="1" applyBorder="1" applyAlignment="1">
      <alignment horizontal="left" vertical="center" shrinkToFit="1"/>
    </xf>
    <xf numFmtId="0" fontId="28" fillId="0" borderId="38" xfId="17" applyFont="1" applyBorder="1" applyAlignment="1">
      <alignment horizontal="left" vertical="center" shrinkToFit="1"/>
    </xf>
    <xf numFmtId="0" fontId="28" fillId="0" borderId="39" xfId="17" applyFont="1" applyBorder="1" applyAlignment="1">
      <alignment horizontal="left" vertical="center" shrinkToFit="1"/>
    </xf>
    <xf numFmtId="181" fontId="32" fillId="5" borderId="34" xfId="17" applyNumberFormat="1" applyFont="1" applyFill="1" applyBorder="1" applyAlignment="1">
      <alignment horizontal="center" vertical="center" shrinkToFit="1"/>
    </xf>
    <xf numFmtId="181" fontId="32" fillId="5" borderId="25" xfId="17" applyNumberFormat="1" applyFont="1" applyFill="1" applyBorder="1" applyAlignment="1">
      <alignment horizontal="center" vertical="center" shrinkToFit="1"/>
    </xf>
    <xf numFmtId="181" fontId="32" fillId="5" borderId="26" xfId="17" applyNumberFormat="1" applyFont="1" applyFill="1" applyBorder="1" applyAlignment="1">
      <alignment horizontal="center" vertical="center" shrinkToFit="1"/>
    </xf>
    <xf numFmtId="0" fontId="33" fillId="0" borderId="29" xfId="17" applyFont="1" applyBorder="1" applyAlignment="1">
      <alignment horizontal="center" vertical="center" shrinkToFit="1"/>
    </xf>
    <xf numFmtId="0" fontId="33" fillId="0" borderId="30" xfId="17" applyFont="1" applyBorder="1" applyAlignment="1">
      <alignment horizontal="center" vertical="center" shrinkToFit="1"/>
    </xf>
    <xf numFmtId="0" fontId="33" fillId="0" borderId="31" xfId="17" applyFont="1" applyBorder="1" applyAlignment="1">
      <alignment horizontal="center" vertical="center" shrinkToFit="1"/>
    </xf>
    <xf numFmtId="181" fontId="32" fillId="5" borderId="32" xfId="17" applyNumberFormat="1" applyFont="1" applyFill="1" applyBorder="1" applyAlignment="1">
      <alignment horizontal="center" vertical="center" shrinkToFit="1"/>
    </xf>
    <xf numFmtId="181" fontId="32" fillId="5" borderId="5" xfId="17" applyNumberFormat="1" applyFont="1" applyFill="1" applyBorder="1" applyAlignment="1">
      <alignment horizontal="center" vertical="center" shrinkToFit="1"/>
    </xf>
    <xf numFmtId="181" fontId="32" fillId="5" borderId="6" xfId="17" applyNumberFormat="1" applyFont="1" applyFill="1" applyBorder="1" applyAlignment="1">
      <alignment horizontal="center" vertical="center" shrinkToFit="1"/>
    </xf>
    <xf numFmtId="0" fontId="33" fillId="0" borderId="4" xfId="17" applyFont="1" applyBorder="1" applyAlignment="1">
      <alignment horizontal="center" vertical="center" shrinkToFit="1"/>
    </xf>
    <xf numFmtId="0" fontId="33" fillId="0" borderId="5" xfId="17" applyFont="1" applyBorder="1" applyAlignment="1">
      <alignment horizontal="center" vertical="center" shrinkToFit="1"/>
    </xf>
    <xf numFmtId="0" fontId="33" fillId="0" borderId="6" xfId="17" applyFont="1" applyBorder="1" applyAlignment="1">
      <alignment horizontal="center" vertical="center" shrinkToFit="1"/>
    </xf>
    <xf numFmtId="181" fontId="32" fillId="5" borderId="47" xfId="17" applyNumberFormat="1" applyFont="1" applyFill="1" applyBorder="1" applyAlignment="1">
      <alignment horizontal="center" vertical="center" shrinkToFit="1"/>
    </xf>
    <xf numFmtId="181" fontId="32" fillId="5" borderId="48" xfId="17" applyNumberFormat="1" applyFont="1" applyFill="1" applyBorder="1" applyAlignment="1">
      <alignment horizontal="center" vertical="center" shrinkToFit="1"/>
    </xf>
    <xf numFmtId="181" fontId="32" fillId="5" borderId="49" xfId="17" applyNumberFormat="1" applyFont="1" applyFill="1" applyBorder="1" applyAlignment="1">
      <alignment horizontal="center" vertical="center" shrinkToFit="1"/>
    </xf>
    <xf numFmtId="0" fontId="33" fillId="0" borderId="46" xfId="17" applyFont="1" applyBorder="1" applyAlignment="1">
      <alignment horizontal="center" vertical="center" shrinkToFit="1"/>
    </xf>
    <xf numFmtId="0" fontId="33" fillId="0" borderId="48" xfId="17" applyFont="1" applyBorder="1" applyAlignment="1">
      <alignment horizontal="center" vertical="center" shrinkToFit="1"/>
    </xf>
    <xf numFmtId="0" fontId="33" fillId="0" borderId="49" xfId="17" applyFont="1" applyBorder="1" applyAlignment="1">
      <alignment horizontal="center" vertical="center" shrinkToFit="1"/>
    </xf>
    <xf numFmtId="181" fontId="32" fillId="5" borderId="51" xfId="17" applyNumberFormat="1" applyFont="1" applyFill="1" applyBorder="1" applyAlignment="1">
      <alignment horizontal="center" vertical="center" shrinkToFit="1"/>
    </xf>
    <xf numFmtId="181" fontId="32" fillId="5" borderId="52" xfId="17" applyNumberFormat="1" applyFont="1" applyFill="1" applyBorder="1" applyAlignment="1">
      <alignment horizontal="center" vertical="center" shrinkToFit="1"/>
    </xf>
    <xf numFmtId="181" fontId="32" fillId="5" borderId="53" xfId="17" applyNumberFormat="1" applyFont="1" applyFill="1" applyBorder="1" applyAlignment="1">
      <alignment horizontal="center" vertical="center" shrinkToFit="1"/>
    </xf>
    <xf numFmtId="0" fontId="33" fillId="0" borderId="50" xfId="17" applyFont="1" applyBorder="1" applyAlignment="1">
      <alignment horizontal="center" vertical="center" shrinkToFit="1"/>
    </xf>
    <xf numFmtId="0" fontId="33" fillId="0" borderId="52" xfId="17" applyFont="1" applyBorder="1" applyAlignment="1">
      <alignment horizontal="center" vertical="center" shrinkToFit="1"/>
    </xf>
    <xf numFmtId="0" fontId="33" fillId="0" borderId="53" xfId="17" applyFont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0" fontId="27" fillId="3" borderId="4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27" fillId="2" borderId="10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right" vertical="center" shrinkToFit="1"/>
    </xf>
    <xf numFmtId="0" fontId="10" fillId="0" borderId="9" xfId="0" applyFont="1" applyBorder="1" applyAlignment="1">
      <alignment horizontal="right" vertical="center" shrinkToFit="1"/>
    </xf>
    <xf numFmtId="0" fontId="10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top" wrapText="1"/>
    </xf>
    <xf numFmtId="179" fontId="16" fillId="0" borderId="0" xfId="0" applyNumberFormat="1" applyFont="1" applyAlignment="1">
      <alignment horizontal="right" vertical="center" shrinkToFit="1"/>
    </xf>
    <xf numFmtId="0" fontId="27" fillId="2" borderId="0" xfId="0" applyFont="1" applyFill="1" applyAlignment="1">
      <alignment horizontal="center" vertical="center" shrinkToFit="1"/>
    </xf>
    <xf numFmtId="0" fontId="24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/>
    </xf>
    <xf numFmtId="176" fontId="26" fillId="0" borderId="8" xfId="0" applyNumberFormat="1" applyFont="1" applyBorder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6" fontId="26" fillId="0" borderId="7" xfId="0" applyNumberFormat="1" applyFont="1" applyBorder="1" applyAlignment="1">
      <alignment horizontal="center" vertical="center"/>
    </xf>
  </cellXfs>
  <cellStyles count="19">
    <cellStyle name="Excel Built-in Comma [0]" xfId="2" xr:uid="{00000000-0005-0000-0000-000000000000}"/>
    <cellStyle name="Excel Built-in Normal" xfId="3" xr:uid="{00000000-0005-0000-0000-000001000000}"/>
    <cellStyle name="ハイパーリンク 2" xfId="14" xr:uid="{00000000-0005-0000-0000-000002000000}"/>
    <cellStyle name="桁区切り 2" xfId="4" xr:uid="{00000000-0005-0000-0000-000003000000}"/>
    <cellStyle name="通貨 2" xfId="5" xr:uid="{00000000-0005-0000-0000-000004000000}"/>
    <cellStyle name="標準" xfId="0" builtinId="0"/>
    <cellStyle name="標準 10" xfId="15" xr:uid="{00000000-0005-0000-0000-000006000000}"/>
    <cellStyle name="標準 14" xfId="16" xr:uid="{00000000-0005-0000-0000-000007000000}"/>
    <cellStyle name="標準 2" xfId="1" xr:uid="{00000000-0005-0000-0000-000008000000}"/>
    <cellStyle name="標準 2 2" xfId="11" xr:uid="{00000000-0005-0000-0000-000009000000}"/>
    <cellStyle name="標準 2 3" xfId="18" xr:uid="{00000000-0005-0000-0000-00000A000000}"/>
    <cellStyle name="標準 3" xfId="6" xr:uid="{00000000-0005-0000-0000-00000B000000}"/>
    <cellStyle name="標準 4" xfId="7" xr:uid="{00000000-0005-0000-0000-00000C000000}"/>
    <cellStyle name="標準 4 2" xfId="8" xr:uid="{00000000-0005-0000-0000-00000D000000}"/>
    <cellStyle name="標準 5" xfId="9" xr:uid="{00000000-0005-0000-0000-00000E000000}"/>
    <cellStyle name="標準 6" xfId="10" xr:uid="{00000000-0005-0000-0000-00000F000000}"/>
    <cellStyle name="標準 7" xfId="12" xr:uid="{00000000-0005-0000-0000-000010000000}"/>
    <cellStyle name="標準 8" xfId="13" xr:uid="{00000000-0005-0000-0000-000011000000}"/>
    <cellStyle name="標準 9" xfId="17" xr:uid="{00000000-0005-0000-0000-000012000000}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F6F4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11"/>
  <sheetViews>
    <sheetView showZeros="0" tabSelected="1" view="pageBreakPreview" zoomScale="59" zoomScaleNormal="85" zoomScaleSheetLayoutView="59" workbookViewId="0">
      <selection activeCell="D9" sqref="D9"/>
    </sheetView>
  </sheetViews>
  <sheetFormatPr defaultColWidth="4.125" defaultRowHeight="24" customHeight="1"/>
  <cols>
    <col min="1" max="1" width="4.125" style="27"/>
    <col min="2" max="2" width="4" style="27" customWidth="1"/>
    <col min="3" max="3" width="4.125" style="27"/>
    <col min="4" max="4" width="12.375" style="34" customWidth="1"/>
    <col min="5" max="5" width="38.75" style="35" customWidth="1"/>
    <col min="6" max="6" width="4.125" style="27"/>
    <col min="7" max="7" width="12.375" style="34" customWidth="1"/>
    <col min="8" max="8" width="38.75" style="35" customWidth="1"/>
    <col min="9" max="9" width="4.125" style="27"/>
    <col min="10" max="10" width="12.375" style="34" customWidth="1"/>
    <col min="11" max="11" width="38.75" style="35" customWidth="1"/>
    <col min="12" max="16384" width="4.125" style="27"/>
  </cols>
  <sheetData>
    <row r="1" spans="2:13" s="2" customFormat="1" ht="24" customHeight="1">
      <c r="B1" s="203" t="s">
        <v>247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2:13" s="2" customFormat="1" ht="24" customHeight="1"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</row>
    <row r="3" spans="2:13" s="2" customFormat="1" ht="24" customHeight="1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2:13" s="2" customFormat="1" ht="24" customHeight="1">
      <c r="B4" s="200" t="s">
        <v>249</v>
      </c>
      <c r="C4" s="200"/>
      <c r="D4" s="200"/>
      <c r="E4" s="200"/>
      <c r="G4" s="3"/>
      <c r="H4" s="4"/>
      <c r="J4" s="3"/>
      <c r="K4" s="5"/>
      <c r="L4" s="6"/>
      <c r="M4" s="6"/>
    </row>
    <row r="5" spans="2:13" s="2" customFormat="1" ht="24" customHeight="1" thickBot="1">
      <c r="B5" s="200"/>
      <c r="C5" s="200"/>
      <c r="D5" s="200"/>
      <c r="E5" s="200"/>
      <c r="G5" s="3"/>
      <c r="H5" s="4"/>
      <c r="J5" s="3"/>
      <c r="K5" s="5"/>
      <c r="L5" s="6"/>
      <c r="M5" s="6"/>
    </row>
    <row r="6" spans="2:13" s="7" customFormat="1" ht="24" customHeight="1">
      <c r="C6" s="201" t="s">
        <v>250</v>
      </c>
      <c r="D6" s="202"/>
      <c r="E6" s="202"/>
      <c r="F6" s="8"/>
      <c r="G6" s="9"/>
      <c r="H6" s="10"/>
      <c r="I6" s="8"/>
      <c r="J6" s="9"/>
      <c r="K6" s="10"/>
      <c r="L6" s="11"/>
    </row>
    <row r="7" spans="2:13" s="7" customFormat="1" ht="24" customHeight="1">
      <c r="C7" s="12"/>
      <c r="D7" s="13">
        <v>1</v>
      </c>
      <c r="E7" s="14"/>
      <c r="G7" s="13">
        <f>D7+1</f>
        <v>2</v>
      </c>
      <c r="H7" s="15"/>
      <c r="J7" s="13"/>
      <c r="K7" s="15"/>
      <c r="L7" s="16"/>
    </row>
    <row r="8" spans="2:13" s="17" customFormat="1" ht="24" customHeight="1">
      <c r="C8" s="18" t="s">
        <v>48</v>
      </c>
      <c r="D8" s="198" t="s">
        <v>611</v>
      </c>
      <c r="E8" s="19" t="s">
        <v>316</v>
      </c>
      <c r="F8" s="20" t="s">
        <v>48</v>
      </c>
      <c r="G8" s="198" t="s">
        <v>417</v>
      </c>
      <c r="H8" s="19" t="s">
        <v>318</v>
      </c>
      <c r="I8" s="20"/>
      <c r="J8" s="1"/>
      <c r="K8" s="33"/>
      <c r="L8" s="21"/>
    </row>
    <row r="9" spans="2:13" s="17" customFormat="1" ht="24" customHeight="1">
      <c r="C9" s="18" t="s">
        <v>49</v>
      </c>
      <c r="D9" s="198" t="s">
        <v>415</v>
      </c>
      <c r="E9" s="19" t="s">
        <v>317</v>
      </c>
      <c r="F9" s="20" t="s">
        <v>49</v>
      </c>
      <c r="G9" s="198" t="s">
        <v>418</v>
      </c>
      <c r="H9" s="19" t="s">
        <v>319</v>
      </c>
      <c r="I9" s="20"/>
      <c r="J9" s="1"/>
      <c r="K9" s="33"/>
      <c r="L9" s="21"/>
    </row>
    <row r="10" spans="2:13" s="17" customFormat="1" ht="24" customHeight="1">
      <c r="C10" s="18" t="s">
        <v>50</v>
      </c>
      <c r="D10" s="199" t="s">
        <v>416</v>
      </c>
      <c r="E10" s="22" t="s">
        <v>610</v>
      </c>
      <c r="F10" s="20" t="s">
        <v>50</v>
      </c>
      <c r="G10" s="199" t="s">
        <v>419</v>
      </c>
      <c r="H10" s="22" t="s">
        <v>320</v>
      </c>
      <c r="I10" s="20"/>
      <c r="J10" s="1"/>
      <c r="K10" s="33"/>
      <c r="L10" s="21"/>
    </row>
    <row r="11" spans="2:13" s="17" customFormat="1" ht="24" customHeight="1">
      <c r="C11" s="23"/>
      <c r="D11" s="1"/>
      <c r="E11" s="24"/>
      <c r="G11" s="33"/>
      <c r="H11" s="24"/>
      <c r="J11" s="1"/>
      <c r="K11" s="24"/>
      <c r="L11" s="21"/>
    </row>
    <row r="12" spans="2:13" s="17" customFormat="1" ht="24" customHeight="1">
      <c r="C12" s="23"/>
      <c r="D12" s="13">
        <f>G7+1</f>
        <v>3</v>
      </c>
      <c r="E12" s="14"/>
      <c r="G12" s="13">
        <f>D12+1</f>
        <v>4</v>
      </c>
      <c r="H12" s="14" t="s">
        <v>299</v>
      </c>
      <c r="J12" s="13"/>
      <c r="K12" s="14"/>
      <c r="L12" s="21"/>
    </row>
    <row r="13" spans="2:13" s="17" customFormat="1" ht="24" customHeight="1">
      <c r="C13" s="18" t="s">
        <v>48</v>
      </c>
      <c r="D13" s="198" t="s">
        <v>420</v>
      </c>
      <c r="E13" s="19" t="s">
        <v>321</v>
      </c>
      <c r="F13" s="20" t="s">
        <v>48</v>
      </c>
      <c r="G13" s="198" t="s">
        <v>423</v>
      </c>
      <c r="H13" s="19" t="s">
        <v>324</v>
      </c>
      <c r="I13" s="20"/>
      <c r="J13" s="1"/>
      <c r="K13" s="33"/>
      <c r="L13" s="21"/>
    </row>
    <row r="14" spans="2:13" s="17" customFormat="1" ht="24" customHeight="1">
      <c r="C14" s="18" t="s">
        <v>49</v>
      </c>
      <c r="D14" s="198" t="s">
        <v>421</v>
      </c>
      <c r="E14" s="19" t="s">
        <v>322</v>
      </c>
      <c r="F14" s="20" t="s">
        <v>48</v>
      </c>
      <c r="G14" s="198" t="s">
        <v>424</v>
      </c>
      <c r="H14" s="19" t="s">
        <v>325</v>
      </c>
      <c r="I14" s="20"/>
      <c r="J14" s="1"/>
      <c r="K14" s="33"/>
      <c r="L14" s="21"/>
    </row>
    <row r="15" spans="2:13" s="17" customFormat="1" ht="24" customHeight="1">
      <c r="C15" s="18" t="s">
        <v>50</v>
      </c>
      <c r="D15" s="199" t="s">
        <v>422</v>
      </c>
      <c r="E15" s="22" t="s">
        <v>323</v>
      </c>
      <c r="F15" s="20" t="s">
        <v>50</v>
      </c>
      <c r="G15" s="199" t="s">
        <v>425</v>
      </c>
      <c r="H15" s="22" t="s">
        <v>326</v>
      </c>
      <c r="I15" s="20"/>
      <c r="J15" s="1"/>
      <c r="K15" s="33"/>
      <c r="L15" s="21"/>
    </row>
    <row r="16" spans="2:13" s="17" customFormat="1" ht="24" customHeight="1" thickBot="1">
      <c r="C16" s="23"/>
      <c r="D16" s="25"/>
      <c r="E16" s="14"/>
      <c r="G16" s="25"/>
      <c r="H16" s="14"/>
      <c r="J16" s="25"/>
      <c r="K16" s="14"/>
      <c r="L16" s="21"/>
    </row>
    <row r="17" spans="2:12" s="17" customFormat="1" ht="24" customHeight="1">
      <c r="C17" s="185"/>
      <c r="D17" s="186"/>
      <c r="E17" s="187"/>
      <c r="F17" s="185"/>
      <c r="G17" s="186"/>
      <c r="H17" s="187"/>
      <c r="I17" s="185"/>
      <c r="J17" s="186"/>
      <c r="K17" s="187"/>
      <c r="L17" s="185"/>
    </row>
    <row r="18" spans="2:12" s="17" customFormat="1" ht="24" customHeight="1">
      <c r="C18" s="182"/>
      <c r="D18" s="183"/>
      <c r="E18" s="184"/>
      <c r="F18" s="182"/>
      <c r="G18" s="183"/>
      <c r="H18" s="184"/>
      <c r="I18" s="182"/>
      <c r="J18" s="183"/>
      <c r="K18" s="184"/>
      <c r="L18" s="182"/>
    </row>
    <row r="19" spans="2:12" s="17" customFormat="1" ht="24" customHeight="1">
      <c r="B19" s="200" t="s">
        <v>249</v>
      </c>
      <c r="C19" s="200"/>
      <c r="D19" s="200"/>
      <c r="E19" s="200"/>
      <c r="F19" s="182"/>
      <c r="G19" s="183"/>
      <c r="H19" s="184"/>
      <c r="I19" s="182"/>
      <c r="J19" s="183"/>
      <c r="K19" s="184"/>
      <c r="L19" s="182"/>
    </row>
    <row r="20" spans="2:12" s="17" customFormat="1" ht="24" customHeight="1" thickBot="1">
      <c r="B20" s="200"/>
      <c r="C20" s="200"/>
      <c r="D20" s="200"/>
      <c r="E20" s="200"/>
      <c r="F20" s="182"/>
      <c r="G20" s="183"/>
      <c r="H20" s="184"/>
      <c r="I20" s="182"/>
      <c r="J20" s="183"/>
      <c r="K20" s="184"/>
      <c r="L20" s="182"/>
    </row>
    <row r="21" spans="2:12" s="7" customFormat="1" ht="24" customHeight="1">
      <c r="B21" s="17"/>
      <c r="C21" s="201" t="s">
        <v>248</v>
      </c>
      <c r="D21" s="202"/>
      <c r="E21" s="202"/>
      <c r="F21" s="8"/>
      <c r="G21" s="9"/>
      <c r="H21" s="10"/>
      <c r="I21" s="8"/>
      <c r="J21" s="9"/>
      <c r="K21" s="10"/>
      <c r="L21" s="11"/>
    </row>
    <row r="22" spans="2:12" s="7" customFormat="1" ht="24" customHeight="1">
      <c r="B22" s="17"/>
      <c r="C22" s="12"/>
      <c r="D22" s="194">
        <f>G12+1</f>
        <v>5</v>
      </c>
      <c r="E22" s="195"/>
      <c r="F22" s="196"/>
      <c r="G22" s="194">
        <f>D22+1</f>
        <v>6</v>
      </c>
      <c r="H22" s="195"/>
      <c r="I22" s="182"/>
      <c r="J22" s="194"/>
      <c r="K22" s="184"/>
      <c r="L22" s="16"/>
    </row>
    <row r="23" spans="2:12" s="17" customFormat="1" ht="24" customHeight="1">
      <c r="C23" s="18" t="s">
        <v>48</v>
      </c>
      <c r="D23" s="198" t="s">
        <v>426</v>
      </c>
      <c r="E23" s="181" t="s">
        <v>327</v>
      </c>
      <c r="F23" s="188" t="s">
        <v>48</v>
      </c>
      <c r="G23" s="22" t="s">
        <v>429</v>
      </c>
      <c r="H23" s="22" t="s">
        <v>330</v>
      </c>
      <c r="I23" s="188"/>
      <c r="J23" s="192"/>
      <c r="K23" s="193"/>
      <c r="L23" s="21"/>
    </row>
    <row r="24" spans="2:12" s="17" customFormat="1" ht="24" customHeight="1">
      <c r="C24" s="18" t="s">
        <v>49</v>
      </c>
      <c r="D24" s="198" t="s">
        <v>427</v>
      </c>
      <c r="E24" s="181" t="s">
        <v>328</v>
      </c>
      <c r="F24" s="188" t="s">
        <v>49</v>
      </c>
      <c r="G24" s="22" t="s">
        <v>430</v>
      </c>
      <c r="H24" s="22" t="s">
        <v>331</v>
      </c>
      <c r="I24" s="188"/>
      <c r="J24" s="192"/>
      <c r="K24" s="193"/>
      <c r="L24" s="21"/>
    </row>
    <row r="25" spans="2:12" s="17" customFormat="1" ht="24" customHeight="1">
      <c r="C25" s="18" t="s">
        <v>50</v>
      </c>
      <c r="D25" s="199" t="s">
        <v>428</v>
      </c>
      <c r="E25" s="22" t="s">
        <v>329</v>
      </c>
      <c r="F25" s="188" t="s">
        <v>50</v>
      </c>
      <c r="G25" s="22" t="s">
        <v>431</v>
      </c>
      <c r="H25" s="22" t="s">
        <v>332</v>
      </c>
      <c r="I25" s="188"/>
      <c r="J25" s="192"/>
      <c r="K25" s="193"/>
      <c r="L25" s="21"/>
    </row>
    <row r="26" spans="2:12" s="17" customFormat="1" ht="24" customHeight="1">
      <c r="C26" s="23"/>
      <c r="D26" s="192"/>
      <c r="E26" s="197"/>
      <c r="F26" s="182"/>
      <c r="G26" s="192"/>
      <c r="H26" s="197"/>
      <c r="I26" s="182"/>
      <c r="J26" s="192"/>
      <c r="K26" s="197"/>
      <c r="L26" s="21"/>
    </row>
    <row r="27" spans="2:12" s="17" customFormat="1" ht="24" customHeight="1">
      <c r="C27" s="23"/>
      <c r="D27" s="194">
        <f>G22+1</f>
        <v>7</v>
      </c>
      <c r="E27" s="184"/>
      <c r="F27" s="182"/>
      <c r="G27" s="194">
        <f>D27+1</f>
        <v>8</v>
      </c>
      <c r="H27" s="184" t="s">
        <v>299</v>
      </c>
      <c r="I27" s="182"/>
      <c r="J27" s="194"/>
      <c r="K27" s="184"/>
      <c r="L27" s="21"/>
    </row>
    <row r="28" spans="2:12" s="17" customFormat="1" ht="24" customHeight="1">
      <c r="C28" s="18" t="s">
        <v>48</v>
      </c>
      <c r="D28" s="198" t="s">
        <v>432</v>
      </c>
      <c r="E28" s="181" t="s">
        <v>521</v>
      </c>
      <c r="F28" s="188" t="s">
        <v>48</v>
      </c>
      <c r="G28" s="22" t="s">
        <v>435</v>
      </c>
      <c r="H28" s="22" t="s">
        <v>335</v>
      </c>
      <c r="I28" s="188"/>
      <c r="J28" s="192"/>
      <c r="K28" s="193"/>
      <c r="L28" s="21"/>
    </row>
    <row r="29" spans="2:12" s="17" customFormat="1" ht="24" customHeight="1">
      <c r="C29" s="18" t="s">
        <v>49</v>
      </c>
      <c r="D29" s="198" t="s">
        <v>433</v>
      </c>
      <c r="E29" s="181" t="s">
        <v>333</v>
      </c>
      <c r="F29" s="188" t="s">
        <v>48</v>
      </c>
      <c r="G29" s="22" t="s">
        <v>436</v>
      </c>
      <c r="H29" s="22" t="s">
        <v>336</v>
      </c>
      <c r="I29" s="188"/>
      <c r="J29" s="192"/>
      <c r="K29" s="193"/>
      <c r="L29" s="21"/>
    </row>
    <row r="30" spans="2:12" s="17" customFormat="1" ht="24" customHeight="1">
      <c r="C30" s="18" t="s">
        <v>50</v>
      </c>
      <c r="D30" s="199" t="s">
        <v>434</v>
      </c>
      <c r="E30" s="22" t="s">
        <v>334</v>
      </c>
      <c r="F30" s="188" t="s">
        <v>50</v>
      </c>
      <c r="G30" s="22" t="s">
        <v>437</v>
      </c>
      <c r="H30" s="22" t="s">
        <v>337</v>
      </c>
      <c r="I30" s="188"/>
      <c r="J30" s="192"/>
      <c r="K30" s="193"/>
      <c r="L30" s="21"/>
    </row>
    <row r="31" spans="2:12" ht="24" customHeight="1" thickBot="1">
      <c r="C31" s="28"/>
      <c r="D31" s="29"/>
      <c r="E31" s="30"/>
      <c r="F31" s="31"/>
      <c r="G31" s="29"/>
      <c r="H31" s="30"/>
      <c r="I31" s="31"/>
      <c r="J31" s="29"/>
      <c r="K31" s="30"/>
      <c r="L31" s="32"/>
    </row>
    <row r="34" spans="2:13" ht="24" customHeight="1">
      <c r="B34" s="200" t="s">
        <v>249</v>
      </c>
      <c r="C34" s="200"/>
      <c r="D34" s="200"/>
      <c r="E34" s="200"/>
      <c r="F34" s="2"/>
      <c r="G34" s="3"/>
      <c r="H34" s="4"/>
      <c r="I34" s="2"/>
      <c r="J34" s="3"/>
      <c r="K34" s="5"/>
      <c r="L34" s="6"/>
      <c r="M34" s="6"/>
    </row>
    <row r="35" spans="2:13" ht="24" customHeight="1" thickBot="1">
      <c r="B35" s="200"/>
      <c r="C35" s="200"/>
      <c r="D35" s="200"/>
      <c r="E35" s="200"/>
      <c r="F35" s="2"/>
      <c r="G35" s="3"/>
      <c r="H35" s="4"/>
      <c r="I35" s="2"/>
      <c r="J35" s="3"/>
      <c r="K35" s="5"/>
      <c r="L35" s="6"/>
      <c r="M35" s="6"/>
    </row>
    <row r="36" spans="2:13" ht="24" customHeight="1">
      <c r="B36" s="7"/>
      <c r="C36" s="201" t="s">
        <v>251</v>
      </c>
      <c r="D36" s="202"/>
      <c r="E36" s="202"/>
      <c r="F36" s="8"/>
      <c r="G36" s="9"/>
      <c r="H36" s="10"/>
      <c r="I36" s="8"/>
      <c r="J36" s="9"/>
      <c r="K36" s="10"/>
      <c r="L36" s="11"/>
      <c r="M36" s="7"/>
    </row>
    <row r="37" spans="2:13" ht="24" customHeight="1">
      <c r="B37" s="7"/>
      <c r="C37" s="12"/>
      <c r="D37" s="13">
        <f>G27+1</f>
        <v>9</v>
      </c>
      <c r="E37" s="14"/>
      <c r="F37" s="7"/>
      <c r="G37" s="13">
        <f>D37+1</f>
        <v>10</v>
      </c>
      <c r="H37" s="15"/>
      <c r="I37" s="7"/>
      <c r="J37" s="13"/>
      <c r="K37" s="15"/>
      <c r="L37" s="16"/>
      <c r="M37" s="7"/>
    </row>
    <row r="38" spans="2:13" ht="24" customHeight="1">
      <c r="B38" s="17"/>
      <c r="C38" s="18" t="s">
        <v>48</v>
      </c>
      <c r="D38" s="198" t="s">
        <v>438</v>
      </c>
      <c r="E38" s="19" t="s">
        <v>338</v>
      </c>
      <c r="F38" s="20" t="s">
        <v>48</v>
      </c>
      <c r="G38" s="198" t="s">
        <v>441</v>
      </c>
      <c r="H38" s="19" t="s">
        <v>341</v>
      </c>
      <c r="I38" s="20"/>
      <c r="J38" s="1"/>
      <c r="K38" s="33"/>
      <c r="L38" s="21"/>
      <c r="M38" s="17"/>
    </row>
    <row r="39" spans="2:13" ht="24" customHeight="1">
      <c r="B39" s="17"/>
      <c r="C39" s="18" t="s">
        <v>49</v>
      </c>
      <c r="D39" s="198" t="s">
        <v>439</v>
      </c>
      <c r="E39" s="19" t="s">
        <v>339</v>
      </c>
      <c r="F39" s="20" t="s">
        <v>49</v>
      </c>
      <c r="G39" s="198" t="s">
        <v>442</v>
      </c>
      <c r="H39" s="19" t="s">
        <v>342</v>
      </c>
      <c r="I39" s="20"/>
      <c r="J39" s="1"/>
      <c r="K39" s="33"/>
      <c r="L39" s="21"/>
      <c r="M39" s="17"/>
    </row>
    <row r="40" spans="2:13" ht="24" customHeight="1">
      <c r="B40" s="17"/>
      <c r="C40" s="18" t="s">
        <v>50</v>
      </c>
      <c r="D40" s="199" t="s">
        <v>440</v>
      </c>
      <c r="E40" s="22" t="s">
        <v>340</v>
      </c>
      <c r="F40" s="20" t="s">
        <v>50</v>
      </c>
      <c r="G40" s="199" t="s">
        <v>443</v>
      </c>
      <c r="H40" s="22" t="s">
        <v>343</v>
      </c>
      <c r="I40" s="20"/>
      <c r="J40" s="1"/>
      <c r="K40" s="33"/>
      <c r="L40" s="21"/>
      <c r="M40" s="17"/>
    </row>
    <row r="41" spans="2:13" ht="24" customHeight="1">
      <c r="B41" s="17"/>
      <c r="C41" s="18"/>
      <c r="D41" s="33"/>
      <c r="E41" s="33"/>
      <c r="F41" s="20"/>
      <c r="G41" s="33"/>
      <c r="H41" s="33"/>
      <c r="I41" s="20"/>
      <c r="J41" s="1"/>
      <c r="K41" s="33"/>
      <c r="L41" s="21"/>
      <c r="M41" s="17"/>
    </row>
    <row r="42" spans="2:13" ht="24" customHeight="1">
      <c r="B42" s="17"/>
      <c r="C42" s="23"/>
      <c r="D42" s="13">
        <f>G37+1</f>
        <v>11</v>
      </c>
      <c r="E42" s="14"/>
      <c r="F42" s="17"/>
      <c r="G42" s="13">
        <f>D42+1</f>
        <v>12</v>
      </c>
      <c r="H42" s="14" t="s">
        <v>299</v>
      </c>
      <c r="I42" s="17"/>
      <c r="J42" s="13"/>
      <c r="K42" s="14"/>
      <c r="L42" s="21"/>
      <c r="M42" s="17"/>
    </row>
    <row r="43" spans="2:13" ht="24" customHeight="1">
      <c r="B43" s="17"/>
      <c r="C43" s="18" t="s">
        <v>48</v>
      </c>
      <c r="D43" s="198" t="s">
        <v>444</v>
      </c>
      <c r="E43" s="19" t="s">
        <v>344</v>
      </c>
      <c r="F43" s="20" t="s">
        <v>48</v>
      </c>
      <c r="G43" s="198" t="s">
        <v>447</v>
      </c>
      <c r="H43" s="19" t="s">
        <v>347</v>
      </c>
      <c r="I43" s="20"/>
      <c r="J43" s="1"/>
      <c r="K43" s="33"/>
      <c r="L43" s="21"/>
      <c r="M43" s="17"/>
    </row>
    <row r="44" spans="2:13" ht="24" customHeight="1">
      <c r="B44" s="17"/>
      <c r="C44" s="18" t="s">
        <v>49</v>
      </c>
      <c r="D44" s="198" t="s">
        <v>445</v>
      </c>
      <c r="E44" s="19" t="s">
        <v>345</v>
      </c>
      <c r="F44" s="20" t="s">
        <v>48</v>
      </c>
      <c r="G44" s="198" t="s">
        <v>448</v>
      </c>
      <c r="H44" s="19" t="s">
        <v>348</v>
      </c>
      <c r="I44" s="20"/>
      <c r="J44" s="1"/>
      <c r="K44" s="33"/>
      <c r="L44" s="21"/>
      <c r="M44" s="17"/>
    </row>
    <row r="45" spans="2:13" ht="24" customHeight="1">
      <c r="B45" s="17"/>
      <c r="C45" s="18" t="s">
        <v>50</v>
      </c>
      <c r="D45" s="199" t="s">
        <v>446</v>
      </c>
      <c r="E45" s="22" t="s">
        <v>346</v>
      </c>
      <c r="F45" s="20" t="s">
        <v>50</v>
      </c>
      <c r="G45" s="199" t="s">
        <v>449</v>
      </c>
      <c r="H45" s="22" t="s">
        <v>349</v>
      </c>
      <c r="I45" s="20"/>
      <c r="J45" s="1"/>
      <c r="K45" s="33"/>
      <c r="L45" s="21"/>
      <c r="M45" s="17"/>
    </row>
    <row r="46" spans="2:13" ht="24" customHeight="1" thickBot="1">
      <c r="B46" s="17"/>
      <c r="C46" s="18"/>
      <c r="D46" s="1"/>
      <c r="E46" s="33"/>
      <c r="F46" s="20"/>
      <c r="G46" s="1"/>
      <c r="H46" s="33"/>
      <c r="I46" s="20"/>
      <c r="J46" s="1"/>
      <c r="K46" s="33"/>
      <c r="L46" s="21"/>
      <c r="M46" s="17"/>
    </row>
    <row r="47" spans="2:13" ht="24" customHeight="1">
      <c r="B47" s="17"/>
      <c r="C47" s="189"/>
      <c r="D47" s="190"/>
      <c r="E47" s="191"/>
      <c r="F47" s="189"/>
      <c r="G47" s="190"/>
      <c r="H47" s="191"/>
      <c r="I47" s="189"/>
      <c r="J47" s="190"/>
      <c r="K47" s="191"/>
      <c r="L47" s="185"/>
      <c r="M47" s="17"/>
    </row>
    <row r="48" spans="2:13" ht="24" customHeight="1">
      <c r="B48" s="17"/>
      <c r="C48" s="188"/>
      <c r="D48" s="192"/>
      <c r="E48" s="193"/>
      <c r="F48" s="188"/>
      <c r="G48" s="192"/>
      <c r="H48" s="193"/>
      <c r="I48" s="188"/>
      <c r="J48" s="192"/>
      <c r="K48" s="193"/>
      <c r="L48" s="182"/>
      <c r="M48" s="17"/>
    </row>
    <row r="49" spans="2:13" ht="24" customHeight="1">
      <c r="B49" s="200" t="s">
        <v>249</v>
      </c>
      <c r="C49" s="200"/>
      <c r="D49" s="200"/>
      <c r="E49" s="200"/>
      <c r="F49" s="188"/>
      <c r="G49" s="192"/>
      <c r="H49" s="193"/>
      <c r="I49" s="188"/>
      <c r="J49" s="192"/>
      <c r="K49" s="193"/>
      <c r="L49" s="182"/>
      <c r="M49" s="17"/>
    </row>
    <row r="50" spans="2:13" ht="24" customHeight="1" thickBot="1">
      <c r="B50" s="200"/>
      <c r="C50" s="200"/>
      <c r="D50" s="200"/>
      <c r="E50" s="200"/>
      <c r="F50" s="182"/>
      <c r="G50" s="183"/>
      <c r="H50" s="184"/>
      <c r="I50" s="182"/>
      <c r="J50" s="183"/>
      <c r="K50" s="184"/>
      <c r="L50" s="182"/>
      <c r="M50" s="17"/>
    </row>
    <row r="51" spans="2:13" ht="24" customHeight="1">
      <c r="B51" s="17"/>
      <c r="C51" s="201" t="s">
        <v>252</v>
      </c>
      <c r="D51" s="202"/>
      <c r="E51" s="202"/>
      <c r="F51" s="8"/>
      <c r="G51" s="9"/>
      <c r="H51" s="10"/>
      <c r="I51" s="8"/>
      <c r="J51" s="9"/>
      <c r="K51" s="10"/>
      <c r="L51" s="11"/>
      <c r="M51" s="7"/>
    </row>
    <row r="52" spans="2:13" ht="24" customHeight="1">
      <c r="B52" s="17"/>
      <c r="C52" s="12"/>
      <c r="D52" s="194">
        <f>G42+1</f>
        <v>13</v>
      </c>
      <c r="E52" s="195"/>
      <c r="F52" s="196"/>
      <c r="G52" s="194">
        <f>D52+1</f>
        <v>14</v>
      </c>
      <c r="H52" s="195"/>
      <c r="I52" s="182"/>
      <c r="J52" s="194"/>
      <c r="K52" s="184"/>
      <c r="L52" s="16"/>
      <c r="M52" s="7"/>
    </row>
    <row r="53" spans="2:13" ht="24" customHeight="1">
      <c r="B53" s="17"/>
      <c r="C53" s="18" t="s">
        <v>48</v>
      </c>
      <c r="D53" s="198" t="s">
        <v>450</v>
      </c>
      <c r="E53" s="181" t="s">
        <v>350</v>
      </c>
      <c r="F53" s="188" t="s">
        <v>48</v>
      </c>
      <c r="G53" s="22" t="s">
        <v>453</v>
      </c>
      <c r="H53" s="22" t="s">
        <v>353</v>
      </c>
      <c r="I53" s="188"/>
      <c r="J53" s="192"/>
      <c r="K53" s="193"/>
      <c r="L53" s="21"/>
      <c r="M53" s="17"/>
    </row>
    <row r="54" spans="2:13" ht="24" customHeight="1">
      <c r="B54" s="17"/>
      <c r="C54" s="18" t="s">
        <v>49</v>
      </c>
      <c r="D54" s="198" t="s">
        <v>451</v>
      </c>
      <c r="E54" s="181" t="s">
        <v>351</v>
      </c>
      <c r="F54" s="188" t="s">
        <v>49</v>
      </c>
      <c r="G54" s="22" t="s">
        <v>454</v>
      </c>
      <c r="H54" s="22" t="s">
        <v>354</v>
      </c>
      <c r="I54" s="188"/>
      <c r="J54" s="192"/>
      <c r="K54" s="193"/>
      <c r="L54" s="21"/>
      <c r="M54" s="17"/>
    </row>
    <row r="55" spans="2:13" ht="24" customHeight="1">
      <c r="B55" s="17"/>
      <c r="C55" s="18" t="s">
        <v>50</v>
      </c>
      <c r="D55" s="199" t="s">
        <v>452</v>
      </c>
      <c r="E55" s="22" t="s">
        <v>352</v>
      </c>
      <c r="F55" s="188" t="s">
        <v>50</v>
      </c>
      <c r="G55" s="22" t="s">
        <v>455</v>
      </c>
      <c r="H55" s="22" t="s">
        <v>355</v>
      </c>
      <c r="I55" s="188"/>
      <c r="J55" s="192"/>
      <c r="K55" s="193"/>
      <c r="L55" s="21"/>
      <c r="M55" s="17"/>
    </row>
    <row r="56" spans="2:13" ht="24" customHeight="1">
      <c r="B56" s="17"/>
      <c r="C56" s="23"/>
      <c r="D56" s="193"/>
      <c r="E56" s="197"/>
      <c r="F56" s="182"/>
      <c r="G56" s="193"/>
      <c r="H56" s="197"/>
      <c r="I56" s="182"/>
      <c r="J56" s="192"/>
      <c r="K56" s="197"/>
      <c r="L56" s="21"/>
      <c r="M56" s="17"/>
    </row>
    <row r="57" spans="2:13" ht="24" customHeight="1">
      <c r="B57" s="17"/>
      <c r="C57" s="23"/>
      <c r="D57" s="194">
        <f>G52+1</f>
        <v>15</v>
      </c>
      <c r="E57" s="184"/>
      <c r="F57" s="196"/>
      <c r="G57" s="194">
        <f>D57+1</f>
        <v>16</v>
      </c>
      <c r="H57" s="184" t="s">
        <v>299</v>
      </c>
      <c r="I57" s="182"/>
      <c r="J57" s="194"/>
      <c r="K57" s="184"/>
      <c r="L57" s="21"/>
      <c r="M57" s="17"/>
    </row>
    <row r="58" spans="2:13" ht="24" customHeight="1">
      <c r="B58" s="17"/>
      <c r="C58" s="18" t="s">
        <v>48</v>
      </c>
      <c r="D58" s="198" t="s">
        <v>456</v>
      </c>
      <c r="E58" s="181" t="s">
        <v>356</v>
      </c>
      <c r="F58" s="188" t="s">
        <v>48</v>
      </c>
      <c r="G58" s="22" t="s">
        <v>459</v>
      </c>
      <c r="H58" s="22" t="s">
        <v>359</v>
      </c>
      <c r="I58" s="188"/>
      <c r="J58" s="192"/>
      <c r="K58" s="193"/>
      <c r="L58" s="21"/>
      <c r="M58" s="17"/>
    </row>
    <row r="59" spans="2:13" ht="24" customHeight="1">
      <c r="B59" s="17"/>
      <c r="C59" s="18" t="s">
        <v>49</v>
      </c>
      <c r="D59" s="198" t="s">
        <v>457</v>
      </c>
      <c r="E59" s="181" t="s">
        <v>357</v>
      </c>
      <c r="F59" s="188" t="s">
        <v>48</v>
      </c>
      <c r="G59" s="22" t="s">
        <v>460</v>
      </c>
      <c r="H59" s="22" t="s">
        <v>360</v>
      </c>
      <c r="I59" s="188"/>
      <c r="J59" s="192"/>
      <c r="K59" s="193"/>
      <c r="L59" s="21"/>
      <c r="M59" s="17"/>
    </row>
    <row r="60" spans="2:13" ht="24" customHeight="1">
      <c r="B60" s="17"/>
      <c r="C60" s="18" t="s">
        <v>50</v>
      </c>
      <c r="D60" s="199" t="s">
        <v>458</v>
      </c>
      <c r="E60" s="22" t="s">
        <v>358</v>
      </c>
      <c r="F60" s="188" t="s">
        <v>50</v>
      </c>
      <c r="G60" s="22" t="s">
        <v>461</v>
      </c>
      <c r="H60" s="22" t="s">
        <v>361</v>
      </c>
      <c r="I60" s="188"/>
      <c r="J60" s="192"/>
      <c r="K60" s="193"/>
      <c r="L60" s="21"/>
      <c r="M60" s="17"/>
    </row>
    <row r="61" spans="2:13" ht="24" customHeight="1" thickBot="1">
      <c r="C61" s="28"/>
      <c r="D61" s="29"/>
      <c r="E61" s="30"/>
      <c r="F61" s="31"/>
      <c r="G61" s="29"/>
      <c r="H61" s="30"/>
      <c r="I61" s="31"/>
      <c r="J61" s="29"/>
      <c r="K61" s="30"/>
      <c r="L61" s="32"/>
    </row>
    <row r="63" spans="2:13" s="2" customFormat="1" ht="24" customHeight="1">
      <c r="B63" s="200" t="s">
        <v>254</v>
      </c>
      <c r="C63" s="200"/>
      <c r="D63" s="200"/>
      <c r="E63" s="200"/>
      <c r="G63" s="3"/>
      <c r="H63" s="4"/>
      <c r="J63" s="3"/>
      <c r="K63" s="5"/>
      <c r="L63" s="6"/>
      <c r="M63" s="6"/>
    </row>
    <row r="64" spans="2:13" s="2" customFormat="1" ht="24" customHeight="1" thickBot="1">
      <c r="B64" s="200"/>
      <c r="C64" s="200"/>
      <c r="D64" s="200"/>
      <c r="E64" s="200"/>
      <c r="G64" s="3"/>
      <c r="H64" s="4"/>
      <c r="J64" s="3"/>
      <c r="K64" s="5"/>
      <c r="L64" s="6"/>
      <c r="M64" s="6"/>
    </row>
    <row r="65" spans="3:12" s="7" customFormat="1" ht="24" customHeight="1">
      <c r="C65" s="201" t="s">
        <v>253</v>
      </c>
      <c r="D65" s="202"/>
      <c r="E65" s="202"/>
      <c r="F65" s="8"/>
      <c r="G65" s="9"/>
      <c r="H65" s="10"/>
      <c r="I65" s="8"/>
      <c r="J65" s="9"/>
      <c r="K65" s="10"/>
      <c r="L65" s="11"/>
    </row>
    <row r="66" spans="3:12" s="7" customFormat="1" ht="24" customHeight="1">
      <c r="C66" s="12"/>
      <c r="D66" s="13">
        <f>G57+1</f>
        <v>17</v>
      </c>
      <c r="E66" s="15"/>
      <c r="F66" s="17"/>
      <c r="G66" s="13">
        <f>D66+1</f>
        <v>18</v>
      </c>
      <c r="H66" s="14"/>
      <c r="I66" s="17"/>
      <c r="J66" s="13">
        <f>G66+1</f>
        <v>19</v>
      </c>
      <c r="K66" s="14"/>
      <c r="L66" s="16"/>
    </row>
    <row r="67" spans="3:12" s="17" customFormat="1" ht="24" customHeight="1">
      <c r="C67" s="18" t="s">
        <v>48</v>
      </c>
      <c r="D67" s="198" t="s">
        <v>462</v>
      </c>
      <c r="E67" s="19" t="s">
        <v>362</v>
      </c>
      <c r="F67" s="161" t="s">
        <v>48</v>
      </c>
      <c r="G67" s="198" t="s">
        <v>465</v>
      </c>
      <c r="H67" s="19" t="s">
        <v>365</v>
      </c>
      <c r="I67" s="161" t="s">
        <v>48</v>
      </c>
      <c r="J67" s="198" t="s">
        <v>468</v>
      </c>
      <c r="K67" s="19" t="s">
        <v>368</v>
      </c>
      <c r="L67" s="21"/>
    </row>
    <row r="68" spans="3:12" s="17" customFormat="1" ht="24" customHeight="1">
      <c r="C68" s="18" t="s">
        <v>49</v>
      </c>
      <c r="D68" s="198" t="s">
        <v>463</v>
      </c>
      <c r="E68" s="19" t="s">
        <v>363</v>
      </c>
      <c r="F68" s="161" t="s">
        <v>49</v>
      </c>
      <c r="G68" s="198" t="s">
        <v>466</v>
      </c>
      <c r="H68" s="19" t="s">
        <v>366</v>
      </c>
      <c r="I68" s="161" t="s">
        <v>49</v>
      </c>
      <c r="J68" s="198" t="s">
        <v>469</v>
      </c>
      <c r="K68" s="19" t="s">
        <v>369</v>
      </c>
      <c r="L68" s="21"/>
    </row>
    <row r="69" spans="3:12" s="17" customFormat="1" ht="24" customHeight="1">
      <c r="C69" s="18" t="s">
        <v>50</v>
      </c>
      <c r="D69" s="199" t="s">
        <v>464</v>
      </c>
      <c r="E69" s="22" t="s">
        <v>364</v>
      </c>
      <c r="F69" s="161" t="s">
        <v>50</v>
      </c>
      <c r="G69" s="199" t="s">
        <v>467</v>
      </c>
      <c r="H69" s="22" t="s">
        <v>367</v>
      </c>
      <c r="I69" s="161" t="s">
        <v>50</v>
      </c>
      <c r="J69" s="199" t="s">
        <v>470</v>
      </c>
      <c r="K69" s="22" t="s">
        <v>370</v>
      </c>
      <c r="L69" s="21"/>
    </row>
    <row r="70" spans="3:12" s="17" customFormat="1" ht="24" customHeight="1">
      <c r="C70" s="23"/>
      <c r="D70" s="33"/>
      <c r="E70" s="24"/>
      <c r="G70" s="33"/>
      <c r="H70" s="24"/>
      <c r="J70" s="33"/>
      <c r="K70" s="24"/>
      <c r="L70" s="21"/>
    </row>
    <row r="71" spans="3:12" s="17" customFormat="1" ht="24" customHeight="1">
      <c r="C71" s="23"/>
      <c r="D71" s="13">
        <f>J66+1</f>
        <v>20</v>
      </c>
      <c r="E71" s="14"/>
      <c r="G71" s="13">
        <f>D71+1</f>
        <v>21</v>
      </c>
      <c r="H71" s="14"/>
      <c r="J71" s="13">
        <f>G71+1</f>
        <v>22</v>
      </c>
      <c r="K71" s="14"/>
      <c r="L71" s="21"/>
    </row>
    <row r="72" spans="3:12" s="17" customFormat="1" ht="24" customHeight="1">
      <c r="C72" s="18" t="s">
        <v>48</v>
      </c>
      <c r="D72" s="198" t="s">
        <v>471</v>
      </c>
      <c r="E72" s="19" t="s">
        <v>371</v>
      </c>
      <c r="F72" s="20" t="s">
        <v>48</v>
      </c>
      <c r="G72" s="198" t="s">
        <v>474</v>
      </c>
      <c r="H72" s="19" t="s">
        <v>374</v>
      </c>
      <c r="I72" s="161" t="s">
        <v>48</v>
      </c>
      <c r="J72" s="198" t="s">
        <v>477</v>
      </c>
      <c r="K72" s="19" t="s">
        <v>377</v>
      </c>
      <c r="L72" s="21"/>
    </row>
    <row r="73" spans="3:12" s="17" customFormat="1" ht="24" customHeight="1">
      <c r="C73" s="18" t="s">
        <v>49</v>
      </c>
      <c r="D73" s="198" t="s">
        <v>472</v>
      </c>
      <c r="E73" s="19" t="s">
        <v>372</v>
      </c>
      <c r="F73" s="20" t="s">
        <v>49</v>
      </c>
      <c r="G73" s="198" t="s">
        <v>475</v>
      </c>
      <c r="H73" s="19" t="s">
        <v>375</v>
      </c>
      <c r="I73" s="161" t="s">
        <v>49</v>
      </c>
      <c r="J73" s="198" t="s">
        <v>478</v>
      </c>
      <c r="K73" s="19" t="s">
        <v>378</v>
      </c>
      <c r="L73" s="21"/>
    </row>
    <row r="74" spans="3:12" s="17" customFormat="1" ht="24" customHeight="1">
      <c r="C74" s="18" t="s">
        <v>50</v>
      </c>
      <c r="D74" s="199" t="s">
        <v>473</v>
      </c>
      <c r="E74" s="22" t="s">
        <v>373</v>
      </c>
      <c r="F74" s="20" t="s">
        <v>50</v>
      </c>
      <c r="G74" s="199" t="s">
        <v>476</v>
      </c>
      <c r="H74" s="22" t="s">
        <v>376</v>
      </c>
      <c r="I74" s="161" t="s">
        <v>50</v>
      </c>
      <c r="J74" s="199" t="s">
        <v>479</v>
      </c>
      <c r="K74" s="22" t="s">
        <v>379</v>
      </c>
      <c r="L74" s="21"/>
    </row>
    <row r="75" spans="3:12" s="17" customFormat="1" ht="24" customHeight="1">
      <c r="C75" s="23"/>
      <c r="D75" s="34"/>
      <c r="E75" s="14"/>
      <c r="G75" s="34"/>
      <c r="H75" s="14"/>
      <c r="J75" s="25"/>
      <c r="K75" s="14"/>
      <c r="L75" s="21"/>
    </row>
    <row r="76" spans="3:12" s="7" customFormat="1" ht="24" customHeight="1">
      <c r="C76" s="12"/>
      <c r="D76" s="13">
        <f>J71+1</f>
        <v>23</v>
      </c>
      <c r="E76" s="15"/>
      <c r="F76" s="17"/>
      <c r="G76" s="13">
        <f>D76+1</f>
        <v>24</v>
      </c>
      <c r="H76" s="14" t="s">
        <v>299</v>
      </c>
      <c r="I76" s="17"/>
      <c r="J76" s="13"/>
      <c r="K76" s="14"/>
      <c r="L76" s="16"/>
    </row>
    <row r="77" spans="3:12" s="17" customFormat="1" ht="24" customHeight="1">
      <c r="C77" s="18" t="s">
        <v>48</v>
      </c>
      <c r="D77" s="22" t="s">
        <v>480</v>
      </c>
      <c r="E77" s="22" t="s">
        <v>380</v>
      </c>
      <c r="F77" s="20" t="s">
        <v>48</v>
      </c>
      <c r="G77" s="22" t="s">
        <v>483</v>
      </c>
      <c r="H77" s="22" t="s">
        <v>383</v>
      </c>
      <c r="I77" s="161"/>
      <c r="J77" s="1"/>
      <c r="K77" s="33"/>
      <c r="L77" s="21"/>
    </row>
    <row r="78" spans="3:12" s="17" customFormat="1" ht="24" customHeight="1">
      <c r="C78" s="18" t="s">
        <v>49</v>
      </c>
      <c r="D78" s="22" t="s">
        <v>481</v>
      </c>
      <c r="E78" s="22" t="s">
        <v>381</v>
      </c>
      <c r="F78" s="20" t="s">
        <v>48</v>
      </c>
      <c r="G78" s="22" t="s">
        <v>484</v>
      </c>
      <c r="H78" s="22" t="s">
        <v>384</v>
      </c>
      <c r="I78" s="161"/>
      <c r="J78" s="1"/>
      <c r="K78" s="33"/>
      <c r="L78" s="21"/>
    </row>
    <row r="79" spans="3:12" s="17" customFormat="1" ht="24" customHeight="1">
      <c r="C79" s="18" t="s">
        <v>50</v>
      </c>
      <c r="D79" s="22" t="s">
        <v>482</v>
      </c>
      <c r="E79" s="22" t="s">
        <v>382</v>
      </c>
      <c r="F79" s="20" t="s">
        <v>50</v>
      </c>
      <c r="G79" s="22" t="s">
        <v>485</v>
      </c>
      <c r="H79" s="22" t="s">
        <v>393</v>
      </c>
      <c r="I79" s="161"/>
      <c r="J79" s="1"/>
      <c r="K79" s="33"/>
      <c r="L79" s="21"/>
    </row>
    <row r="80" spans="3:12" ht="24" customHeight="1" thickBot="1">
      <c r="C80" s="28"/>
      <c r="D80" s="29"/>
      <c r="E80" s="30"/>
      <c r="F80" s="31"/>
      <c r="G80" s="29"/>
      <c r="H80" s="30"/>
      <c r="I80" s="31"/>
      <c r="J80" s="29"/>
      <c r="K80" s="30"/>
      <c r="L80" s="32"/>
    </row>
    <row r="83" spans="2:13" s="2" customFormat="1" ht="24" customHeight="1">
      <c r="B83" s="200" t="s">
        <v>254</v>
      </c>
      <c r="C83" s="200"/>
      <c r="D83" s="200"/>
      <c r="E83" s="200"/>
      <c r="G83" s="3"/>
      <c r="H83" s="4"/>
      <c r="J83" s="3"/>
      <c r="K83" s="5"/>
      <c r="L83" s="6"/>
      <c r="M83" s="6"/>
    </row>
    <row r="84" spans="2:13" s="2" customFormat="1" ht="24" customHeight="1" thickBot="1">
      <c r="B84" s="200"/>
      <c r="C84" s="200"/>
      <c r="D84" s="200"/>
      <c r="E84" s="200"/>
      <c r="G84" s="3"/>
      <c r="H84" s="4"/>
      <c r="J84" s="3"/>
      <c r="K84" s="5"/>
      <c r="L84" s="6"/>
      <c r="M84" s="6"/>
    </row>
    <row r="85" spans="2:13" s="7" customFormat="1" ht="24" customHeight="1">
      <c r="C85" s="201" t="s">
        <v>251</v>
      </c>
      <c r="D85" s="202"/>
      <c r="E85" s="202"/>
      <c r="F85" s="8"/>
      <c r="G85" s="9"/>
      <c r="H85" s="10"/>
      <c r="I85" s="8"/>
      <c r="J85" s="9"/>
      <c r="K85" s="10"/>
      <c r="L85" s="11"/>
    </row>
    <row r="86" spans="2:13" s="7" customFormat="1" ht="24" customHeight="1">
      <c r="C86" s="12"/>
      <c r="D86" s="13">
        <f>G76+1</f>
        <v>25</v>
      </c>
      <c r="E86" s="14" t="s">
        <v>299</v>
      </c>
      <c r="F86" s="17"/>
      <c r="G86" s="13">
        <f>D86+1</f>
        <v>26</v>
      </c>
      <c r="H86" s="14" t="s">
        <v>299</v>
      </c>
      <c r="I86" s="17"/>
      <c r="J86" s="13">
        <f>G86+1</f>
        <v>27</v>
      </c>
      <c r="K86" s="14"/>
      <c r="L86" s="16"/>
    </row>
    <row r="87" spans="2:13" s="17" customFormat="1" ht="24" customHeight="1">
      <c r="C87" s="18" t="s">
        <v>48</v>
      </c>
      <c r="D87" s="198" t="s">
        <v>486</v>
      </c>
      <c r="E87" s="19" t="s">
        <v>385</v>
      </c>
      <c r="F87" s="161" t="s">
        <v>48</v>
      </c>
      <c r="G87" s="198" t="s">
        <v>490</v>
      </c>
      <c r="H87" s="19" t="s">
        <v>389</v>
      </c>
      <c r="I87" s="161" t="s">
        <v>48</v>
      </c>
      <c r="J87" s="198" t="s">
        <v>494</v>
      </c>
      <c r="K87" s="19" t="s">
        <v>394</v>
      </c>
      <c r="L87" s="21"/>
    </row>
    <row r="88" spans="2:13" s="17" customFormat="1" ht="24" customHeight="1">
      <c r="C88" s="18" t="s">
        <v>48</v>
      </c>
      <c r="D88" s="198" t="s">
        <v>487</v>
      </c>
      <c r="E88" s="19" t="s">
        <v>386</v>
      </c>
      <c r="F88" s="161" t="s">
        <v>48</v>
      </c>
      <c r="G88" s="198" t="s">
        <v>491</v>
      </c>
      <c r="H88" s="19" t="s">
        <v>390</v>
      </c>
      <c r="I88" s="161" t="s">
        <v>49</v>
      </c>
      <c r="J88" s="198" t="s">
        <v>495</v>
      </c>
      <c r="K88" s="19" t="s">
        <v>395</v>
      </c>
      <c r="L88" s="21"/>
    </row>
    <row r="89" spans="2:13" s="17" customFormat="1" ht="24" customHeight="1">
      <c r="C89" s="18" t="s">
        <v>49</v>
      </c>
      <c r="D89" s="199" t="s">
        <v>488</v>
      </c>
      <c r="E89" s="22" t="s">
        <v>387</v>
      </c>
      <c r="F89" s="161" t="s">
        <v>49</v>
      </c>
      <c r="G89" s="199" t="s">
        <v>492</v>
      </c>
      <c r="H89" s="22" t="s">
        <v>391</v>
      </c>
      <c r="I89" s="161" t="s">
        <v>50</v>
      </c>
      <c r="J89" s="199" t="s">
        <v>496</v>
      </c>
      <c r="K89" s="22" t="s">
        <v>396</v>
      </c>
      <c r="L89" s="21"/>
    </row>
    <row r="90" spans="2:13" s="17" customFormat="1" ht="24" customHeight="1">
      <c r="C90" s="18" t="s">
        <v>50</v>
      </c>
      <c r="D90" s="22" t="s">
        <v>489</v>
      </c>
      <c r="E90" s="22" t="s">
        <v>388</v>
      </c>
      <c r="F90" s="161" t="s">
        <v>50</v>
      </c>
      <c r="G90" s="22" t="s">
        <v>493</v>
      </c>
      <c r="H90" s="22" t="s">
        <v>392</v>
      </c>
      <c r="I90" s="161"/>
      <c r="J90" s="33"/>
      <c r="K90" s="33"/>
      <c r="L90" s="21"/>
    </row>
    <row r="91" spans="2:13" s="17" customFormat="1" ht="24" customHeight="1">
      <c r="C91" s="23"/>
      <c r="D91" s="33"/>
      <c r="E91" s="24"/>
      <c r="G91" s="33"/>
      <c r="H91" s="24"/>
      <c r="J91" s="1"/>
      <c r="K91" s="24"/>
      <c r="L91" s="21"/>
    </row>
    <row r="92" spans="2:13" s="17" customFormat="1" ht="24" customHeight="1">
      <c r="C92" s="23"/>
      <c r="D92" s="13">
        <f>J86+1</f>
        <v>28</v>
      </c>
      <c r="E92" s="14"/>
      <c r="G92" s="13">
        <f>D92+1</f>
        <v>29</v>
      </c>
      <c r="H92" s="14"/>
      <c r="J92" s="13"/>
      <c r="K92" s="14"/>
      <c r="L92" s="21"/>
    </row>
    <row r="93" spans="2:13" s="17" customFormat="1" ht="24" customHeight="1">
      <c r="C93" s="18" t="s">
        <v>48</v>
      </c>
      <c r="D93" s="198" t="s">
        <v>497</v>
      </c>
      <c r="E93" s="19" t="s">
        <v>397</v>
      </c>
      <c r="F93" s="20" t="s">
        <v>48</v>
      </c>
      <c r="G93" s="198" t="s">
        <v>500</v>
      </c>
      <c r="H93" s="19" t="s">
        <v>400</v>
      </c>
      <c r="I93" s="161"/>
      <c r="J93" s="1"/>
      <c r="K93" s="33"/>
      <c r="L93" s="21"/>
    </row>
    <row r="94" spans="2:13" s="17" customFormat="1" ht="24" customHeight="1">
      <c r="C94" s="18" t="s">
        <v>49</v>
      </c>
      <c r="D94" s="198" t="s">
        <v>498</v>
      </c>
      <c r="E94" s="19" t="s">
        <v>398</v>
      </c>
      <c r="F94" s="20" t="s">
        <v>49</v>
      </c>
      <c r="G94" s="198" t="s">
        <v>501</v>
      </c>
      <c r="H94" s="19" t="s">
        <v>401</v>
      </c>
      <c r="I94" s="161"/>
      <c r="J94" s="1"/>
      <c r="K94" s="33"/>
      <c r="L94" s="21"/>
    </row>
    <row r="95" spans="2:13" s="17" customFormat="1" ht="24" customHeight="1">
      <c r="C95" s="18" t="s">
        <v>50</v>
      </c>
      <c r="D95" s="199" t="s">
        <v>499</v>
      </c>
      <c r="E95" s="22" t="s">
        <v>399</v>
      </c>
      <c r="F95" s="20" t="s">
        <v>50</v>
      </c>
      <c r="G95" s="199" t="s">
        <v>502</v>
      </c>
      <c r="H95" s="22" t="s">
        <v>402</v>
      </c>
      <c r="I95" s="161"/>
      <c r="J95" s="1"/>
      <c r="K95" s="33"/>
      <c r="L95" s="21"/>
    </row>
    <row r="96" spans="2:13" ht="24" customHeight="1" thickBot="1">
      <c r="C96" s="28"/>
      <c r="D96" s="29"/>
      <c r="E96" s="30"/>
      <c r="F96" s="31"/>
      <c r="G96" s="29"/>
      <c r="H96" s="30"/>
      <c r="I96" s="31"/>
      <c r="J96" s="29"/>
      <c r="K96" s="30"/>
      <c r="L96" s="32"/>
    </row>
    <row r="99" spans="2:13" s="2" customFormat="1" ht="24" customHeight="1">
      <c r="B99" s="200" t="s">
        <v>254</v>
      </c>
      <c r="C99" s="200"/>
      <c r="D99" s="200"/>
      <c r="E99" s="200"/>
      <c r="G99" s="3"/>
      <c r="H99" s="4"/>
      <c r="J99" s="3"/>
      <c r="K99" s="5"/>
      <c r="L99" s="6"/>
      <c r="M99" s="6"/>
    </row>
    <row r="100" spans="2:13" s="2" customFormat="1" ht="24" customHeight="1" thickBot="1">
      <c r="B100" s="200"/>
      <c r="C100" s="200"/>
      <c r="D100" s="200"/>
      <c r="E100" s="200"/>
      <c r="G100" s="3"/>
      <c r="H100" s="4"/>
      <c r="J100" s="3"/>
      <c r="K100" s="5"/>
      <c r="L100" s="6"/>
      <c r="M100" s="6"/>
    </row>
    <row r="101" spans="2:13" s="7" customFormat="1" ht="24" customHeight="1">
      <c r="C101" s="201" t="s">
        <v>222</v>
      </c>
      <c r="D101" s="202"/>
      <c r="E101" s="202"/>
      <c r="F101" s="8"/>
      <c r="G101" s="9"/>
      <c r="H101" s="10"/>
      <c r="I101" s="8"/>
      <c r="J101" s="9"/>
      <c r="K101" s="10"/>
      <c r="L101" s="11"/>
    </row>
    <row r="102" spans="2:13" s="7" customFormat="1" ht="24" customHeight="1">
      <c r="C102" s="12"/>
      <c r="D102" s="13">
        <v>30</v>
      </c>
      <c r="E102" s="14"/>
      <c r="G102" s="13">
        <f>D102+1</f>
        <v>31</v>
      </c>
      <c r="H102" s="15"/>
      <c r="J102" s="13"/>
      <c r="K102" s="15"/>
      <c r="L102" s="16"/>
    </row>
    <row r="103" spans="2:13" s="17" customFormat="1" ht="24" customHeight="1">
      <c r="C103" s="18" t="s">
        <v>48</v>
      </c>
      <c r="D103" s="198" t="s">
        <v>503</v>
      </c>
      <c r="E103" s="19" t="s">
        <v>403</v>
      </c>
      <c r="F103" s="20" t="s">
        <v>48</v>
      </c>
      <c r="G103" s="198" t="s">
        <v>506</v>
      </c>
      <c r="H103" s="19" t="s">
        <v>406</v>
      </c>
      <c r="I103" s="20"/>
      <c r="J103" s="1"/>
      <c r="K103" s="33"/>
      <c r="L103" s="21"/>
    </row>
    <row r="104" spans="2:13" s="17" customFormat="1" ht="24" customHeight="1">
      <c r="C104" s="18" t="s">
        <v>49</v>
      </c>
      <c r="D104" s="198" t="s">
        <v>504</v>
      </c>
      <c r="E104" s="19" t="s">
        <v>404</v>
      </c>
      <c r="F104" s="20" t="s">
        <v>49</v>
      </c>
      <c r="G104" s="198" t="s">
        <v>507</v>
      </c>
      <c r="H104" s="19" t="s">
        <v>407</v>
      </c>
      <c r="I104" s="20"/>
      <c r="J104" s="1"/>
      <c r="K104" s="33"/>
      <c r="L104" s="21"/>
    </row>
    <row r="105" spans="2:13" s="17" customFormat="1" ht="24" customHeight="1">
      <c r="C105" s="18" t="s">
        <v>50</v>
      </c>
      <c r="D105" s="199" t="s">
        <v>505</v>
      </c>
      <c r="E105" s="22" t="s">
        <v>405</v>
      </c>
      <c r="F105" s="20" t="s">
        <v>50</v>
      </c>
      <c r="G105" s="199" t="s">
        <v>508</v>
      </c>
      <c r="H105" s="22" t="s">
        <v>408</v>
      </c>
      <c r="I105" s="20"/>
      <c r="J105" s="1"/>
      <c r="K105" s="33"/>
      <c r="L105" s="21"/>
    </row>
    <row r="106" spans="2:13" s="17" customFormat="1" ht="24" customHeight="1">
      <c r="C106" s="23"/>
      <c r="D106" s="1"/>
      <c r="E106" s="24"/>
      <c r="G106" s="33"/>
      <c r="H106" s="24"/>
      <c r="J106" s="1"/>
      <c r="K106" s="24"/>
      <c r="L106" s="21"/>
    </row>
    <row r="107" spans="2:13" s="17" customFormat="1" ht="24" customHeight="1">
      <c r="C107" s="23"/>
      <c r="D107" s="13">
        <f>G102+1</f>
        <v>32</v>
      </c>
      <c r="E107" s="14"/>
      <c r="G107" s="13">
        <f>D107+1</f>
        <v>33</v>
      </c>
      <c r="H107" s="14"/>
      <c r="J107" s="13"/>
      <c r="K107" s="14"/>
      <c r="L107" s="21"/>
    </row>
    <row r="108" spans="2:13" s="17" customFormat="1" ht="24" customHeight="1">
      <c r="C108" s="18" t="s">
        <v>48</v>
      </c>
      <c r="D108" s="198" t="s">
        <v>509</v>
      </c>
      <c r="E108" s="19" t="s">
        <v>409</v>
      </c>
      <c r="F108" s="20" t="s">
        <v>48</v>
      </c>
      <c r="G108" s="198" t="s">
        <v>512</v>
      </c>
      <c r="H108" s="19" t="s">
        <v>412</v>
      </c>
      <c r="I108" s="20"/>
      <c r="J108" s="1"/>
      <c r="K108" s="33"/>
      <c r="L108" s="21"/>
    </row>
    <row r="109" spans="2:13" s="17" customFormat="1" ht="24" customHeight="1">
      <c r="C109" s="18" t="s">
        <v>49</v>
      </c>
      <c r="D109" s="198" t="s">
        <v>510</v>
      </c>
      <c r="E109" s="19" t="s">
        <v>410</v>
      </c>
      <c r="F109" s="20" t="s">
        <v>49</v>
      </c>
      <c r="G109" s="198" t="s">
        <v>513</v>
      </c>
      <c r="H109" s="19" t="s">
        <v>413</v>
      </c>
      <c r="I109" s="20"/>
      <c r="J109" s="1"/>
      <c r="K109" s="33"/>
      <c r="L109" s="21"/>
    </row>
    <row r="110" spans="2:13" s="17" customFormat="1" ht="24" customHeight="1">
      <c r="C110" s="18" t="s">
        <v>50</v>
      </c>
      <c r="D110" s="199" t="s">
        <v>511</v>
      </c>
      <c r="E110" s="22" t="s">
        <v>411</v>
      </c>
      <c r="F110" s="20" t="s">
        <v>50</v>
      </c>
      <c r="G110" s="199" t="s">
        <v>514</v>
      </c>
      <c r="H110" s="22" t="s">
        <v>414</v>
      </c>
      <c r="I110" s="20"/>
      <c r="J110" s="1"/>
      <c r="K110" s="33"/>
      <c r="L110" s="21"/>
    </row>
    <row r="111" spans="2:13" ht="24" customHeight="1" thickBot="1">
      <c r="C111" s="28"/>
      <c r="D111" s="29"/>
      <c r="E111" s="30"/>
      <c r="F111" s="31"/>
      <c r="G111" s="29"/>
      <c r="H111" s="30"/>
      <c r="I111" s="31"/>
      <c r="J111" s="29"/>
      <c r="K111" s="30"/>
      <c r="L111" s="32"/>
    </row>
  </sheetData>
  <mergeCells count="15">
    <mergeCell ref="B99:E100"/>
    <mergeCell ref="C101:E101"/>
    <mergeCell ref="B1:M2"/>
    <mergeCell ref="C85:E85"/>
    <mergeCell ref="B4:E5"/>
    <mergeCell ref="B63:E64"/>
    <mergeCell ref="B83:E84"/>
    <mergeCell ref="C65:E65"/>
    <mergeCell ref="C21:E21"/>
    <mergeCell ref="C6:E6"/>
    <mergeCell ref="B34:E35"/>
    <mergeCell ref="C36:E36"/>
    <mergeCell ref="C51:E51"/>
    <mergeCell ref="B19:E20"/>
    <mergeCell ref="B49:E50"/>
  </mergeCells>
  <phoneticPr fontId="1"/>
  <pageMargins left="0.7" right="0.7" top="0.75" bottom="0.75" header="0.3" footer="0.3"/>
  <pageSetup paperSize="9" scale="48" firstPageNumber="2" fitToHeight="3" orientation="portrait" useFirstPageNumber="1" r:id="rId1"/>
  <rowBreaks count="1" manualBreakCount="1">
    <brk id="62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162"/>
  <sheetViews>
    <sheetView showZeros="0" view="pageBreakPreview" zoomScale="78" zoomScaleNormal="85" zoomScaleSheetLayoutView="78" workbookViewId="0">
      <selection activeCell="AM82" sqref="AM82"/>
    </sheetView>
  </sheetViews>
  <sheetFormatPr defaultRowHeight="21.95" customHeight="1"/>
  <cols>
    <col min="1" max="1" width="3.75" style="62" customWidth="1"/>
    <col min="2" max="2" width="3.625" style="62" customWidth="1"/>
    <col min="3" max="3" width="4.625" style="62" customWidth="1"/>
    <col min="4" max="4" width="8.125" style="62" bestFit="1" customWidth="1"/>
    <col min="5" max="5" width="5.5" style="62" customWidth="1"/>
    <col min="6" max="6" width="14.625" style="62" customWidth="1"/>
    <col min="7" max="7" width="3.125" style="62" bestFit="1" customWidth="1"/>
    <col min="8" max="8" width="14.625" style="62" customWidth="1"/>
    <col min="9" max="9" width="5.5" style="62" customWidth="1"/>
    <col min="10" max="11" width="14.625" style="62" customWidth="1"/>
    <col min="12" max="12" width="5.5" style="62" customWidth="1"/>
    <col min="13" max="13" width="14.625" style="62" customWidth="1"/>
    <col min="14" max="14" width="3.125" style="62" bestFit="1" customWidth="1"/>
    <col min="15" max="15" width="14.625" style="62" customWidth="1"/>
    <col min="16" max="16" width="5.5" style="62" customWidth="1"/>
    <col min="17" max="18" width="14.625" style="62" customWidth="1"/>
    <col min="19" max="19" width="5.5" style="62" customWidth="1"/>
    <col min="20" max="20" width="14.625" style="62" customWidth="1"/>
    <col min="21" max="21" width="3.125" style="62" bestFit="1" customWidth="1"/>
    <col min="22" max="22" width="14.625" style="62" customWidth="1"/>
    <col min="23" max="23" width="5.5" style="62" customWidth="1"/>
    <col min="24" max="25" width="14.625" style="62" customWidth="1"/>
    <col min="26" max="26" width="5.5" style="62" customWidth="1"/>
    <col min="27" max="27" width="14.625" style="62" customWidth="1"/>
    <col min="28" max="28" width="3.125" style="62" bestFit="1" customWidth="1"/>
    <col min="29" max="29" width="14.625" style="62" customWidth="1"/>
    <col min="30" max="30" width="5.5" style="62" customWidth="1"/>
    <col min="31" max="32" width="14.625" style="62" customWidth="1"/>
    <col min="33" max="33" width="3.625" style="62" customWidth="1"/>
    <col min="34" max="36" width="3.125" style="62" customWidth="1"/>
    <col min="37" max="37" width="4.5" style="63" customWidth="1"/>
    <col min="38" max="42" width="11.375" style="62" customWidth="1"/>
    <col min="43" max="43" width="3" style="62" customWidth="1"/>
    <col min="44" max="45" width="20.875" style="64" customWidth="1"/>
    <col min="46" max="48" width="20.875" style="62" customWidth="1"/>
    <col min="49" max="253" width="9" style="62"/>
    <col min="254" max="254" width="5.125" style="62" customWidth="1"/>
    <col min="255" max="255" width="4.625" style="62" customWidth="1"/>
    <col min="256" max="264" width="10.75" style="62" customWidth="1"/>
    <col min="265" max="266" width="4.625" style="62" customWidth="1"/>
    <col min="267" max="275" width="10.75" style="62" customWidth="1"/>
    <col min="276" max="276" width="4.625" style="62" customWidth="1"/>
    <col min="277" max="509" width="9" style="62"/>
    <col min="510" max="510" width="5.125" style="62" customWidth="1"/>
    <col min="511" max="511" width="4.625" style="62" customWidth="1"/>
    <col min="512" max="520" width="10.75" style="62" customWidth="1"/>
    <col min="521" max="522" width="4.625" style="62" customWidth="1"/>
    <col min="523" max="531" width="10.75" style="62" customWidth="1"/>
    <col min="532" max="532" width="4.625" style="62" customWidth="1"/>
    <col min="533" max="765" width="9" style="62"/>
    <col min="766" max="766" width="5.125" style="62" customWidth="1"/>
    <col min="767" max="767" width="4.625" style="62" customWidth="1"/>
    <col min="768" max="776" width="10.75" style="62" customWidth="1"/>
    <col min="777" max="778" width="4.625" style="62" customWidth="1"/>
    <col min="779" max="787" width="10.75" style="62" customWidth="1"/>
    <col min="788" max="788" width="4.625" style="62" customWidth="1"/>
    <col min="789" max="1021" width="9" style="62"/>
    <col min="1022" max="1022" width="5.125" style="62" customWidth="1"/>
    <col min="1023" max="1023" width="4.625" style="62" customWidth="1"/>
    <col min="1024" max="1032" width="10.75" style="62" customWidth="1"/>
    <col min="1033" max="1034" width="4.625" style="62" customWidth="1"/>
    <col min="1035" max="1043" width="10.75" style="62" customWidth="1"/>
    <col min="1044" max="1044" width="4.625" style="62" customWidth="1"/>
    <col min="1045" max="1277" width="9" style="62"/>
    <col min="1278" max="1278" width="5.125" style="62" customWidth="1"/>
    <col min="1279" max="1279" width="4.625" style="62" customWidth="1"/>
    <col min="1280" max="1288" width="10.75" style="62" customWidth="1"/>
    <col min="1289" max="1290" width="4.625" style="62" customWidth="1"/>
    <col min="1291" max="1299" width="10.75" style="62" customWidth="1"/>
    <col min="1300" max="1300" width="4.625" style="62" customWidth="1"/>
    <col min="1301" max="1533" width="9" style="62"/>
    <col min="1534" max="1534" width="5.125" style="62" customWidth="1"/>
    <col min="1535" max="1535" width="4.625" style="62" customWidth="1"/>
    <col min="1536" max="1544" width="10.75" style="62" customWidth="1"/>
    <col min="1545" max="1546" width="4.625" style="62" customWidth="1"/>
    <col min="1547" max="1555" width="10.75" style="62" customWidth="1"/>
    <col min="1556" max="1556" width="4.625" style="62" customWidth="1"/>
    <col min="1557" max="1789" width="9" style="62"/>
    <col min="1790" max="1790" width="5.125" style="62" customWidth="1"/>
    <col min="1791" max="1791" width="4.625" style="62" customWidth="1"/>
    <col min="1792" max="1800" width="10.75" style="62" customWidth="1"/>
    <col min="1801" max="1802" width="4.625" style="62" customWidth="1"/>
    <col min="1803" max="1811" width="10.75" style="62" customWidth="1"/>
    <col min="1812" max="1812" width="4.625" style="62" customWidth="1"/>
    <col min="1813" max="2045" width="9" style="62"/>
    <col min="2046" max="2046" width="5.125" style="62" customWidth="1"/>
    <col min="2047" max="2047" width="4.625" style="62" customWidth="1"/>
    <col min="2048" max="2056" width="10.75" style="62" customWidth="1"/>
    <col min="2057" max="2058" width="4.625" style="62" customWidth="1"/>
    <col min="2059" max="2067" width="10.75" style="62" customWidth="1"/>
    <col min="2068" max="2068" width="4.625" style="62" customWidth="1"/>
    <col min="2069" max="2301" width="9" style="62"/>
    <col min="2302" max="2302" width="5.125" style="62" customWidth="1"/>
    <col min="2303" max="2303" width="4.625" style="62" customWidth="1"/>
    <col min="2304" max="2312" width="10.75" style="62" customWidth="1"/>
    <col min="2313" max="2314" width="4.625" style="62" customWidth="1"/>
    <col min="2315" max="2323" width="10.75" style="62" customWidth="1"/>
    <col min="2324" max="2324" width="4.625" style="62" customWidth="1"/>
    <col min="2325" max="2557" width="9" style="62"/>
    <col min="2558" max="2558" width="5.125" style="62" customWidth="1"/>
    <col min="2559" max="2559" width="4.625" style="62" customWidth="1"/>
    <col min="2560" max="2568" width="10.75" style="62" customWidth="1"/>
    <col min="2569" max="2570" width="4.625" style="62" customWidth="1"/>
    <col min="2571" max="2579" width="10.75" style="62" customWidth="1"/>
    <col min="2580" max="2580" width="4.625" style="62" customWidth="1"/>
    <col min="2581" max="2813" width="9" style="62"/>
    <col min="2814" max="2814" width="5.125" style="62" customWidth="1"/>
    <col min="2815" max="2815" width="4.625" style="62" customWidth="1"/>
    <col min="2816" max="2824" width="10.75" style="62" customWidth="1"/>
    <col min="2825" max="2826" width="4.625" style="62" customWidth="1"/>
    <col min="2827" max="2835" width="10.75" style="62" customWidth="1"/>
    <col min="2836" max="2836" width="4.625" style="62" customWidth="1"/>
    <col min="2837" max="3069" width="9" style="62"/>
    <col min="3070" max="3070" width="5.125" style="62" customWidth="1"/>
    <col min="3071" max="3071" width="4.625" style="62" customWidth="1"/>
    <col min="3072" max="3080" width="10.75" style="62" customWidth="1"/>
    <col min="3081" max="3082" width="4.625" style="62" customWidth="1"/>
    <col min="3083" max="3091" width="10.75" style="62" customWidth="1"/>
    <col min="3092" max="3092" width="4.625" style="62" customWidth="1"/>
    <col min="3093" max="3325" width="9" style="62"/>
    <col min="3326" max="3326" width="5.125" style="62" customWidth="1"/>
    <col min="3327" max="3327" width="4.625" style="62" customWidth="1"/>
    <col min="3328" max="3336" width="10.75" style="62" customWidth="1"/>
    <col min="3337" max="3338" width="4.625" style="62" customWidth="1"/>
    <col min="3339" max="3347" width="10.75" style="62" customWidth="1"/>
    <col min="3348" max="3348" width="4.625" style="62" customWidth="1"/>
    <col min="3349" max="3581" width="9" style="62"/>
    <col min="3582" max="3582" width="5.125" style="62" customWidth="1"/>
    <col min="3583" max="3583" width="4.625" style="62" customWidth="1"/>
    <col min="3584" max="3592" width="10.75" style="62" customWidth="1"/>
    <col min="3593" max="3594" width="4.625" style="62" customWidth="1"/>
    <col min="3595" max="3603" width="10.75" style="62" customWidth="1"/>
    <col min="3604" max="3604" width="4.625" style="62" customWidth="1"/>
    <col min="3605" max="3837" width="9" style="62"/>
    <col min="3838" max="3838" width="5.125" style="62" customWidth="1"/>
    <col min="3839" max="3839" width="4.625" style="62" customWidth="1"/>
    <col min="3840" max="3848" width="10.75" style="62" customWidth="1"/>
    <col min="3849" max="3850" width="4.625" style="62" customWidth="1"/>
    <col min="3851" max="3859" width="10.75" style="62" customWidth="1"/>
    <col min="3860" max="3860" width="4.625" style="62" customWidth="1"/>
    <col min="3861" max="4093" width="9" style="62"/>
    <col min="4094" max="4094" width="5.125" style="62" customWidth="1"/>
    <col min="4095" max="4095" width="4.625" style="62" customWidth="1"/>
    <col min="4096" max="4104" width="10.75" style="62" customWidth="1"/>
    <col min="4105" max="4106" width="4.625" style="62" customWidth="1"/>
    <col min="4107" max="4115" width="10.75" style="62" customWidth="1"/>
    <col min="4116" max="4116" width="4.625" style="62" customWidth="1"/>
    <col min="4117" max="4349" width="9" style="62"/>
    <col min="4350" max="4350" width="5.125" style="62" customWidth="1"/>
    <col min="4351" max="4351" width="4.625" style="62" customWidth="1"/>
    <col min="4352" max="4360" width="10.75" style="62" customWidth="1"/>
    <col min="4361" max="4362" width="4.625" style="62" customWidth="1"/>
    <col min="4363" max="4371" width="10.75" style="62" customWidth="1"/>
    <col min="4372" max="4372" width="4.625" style="62" customWidth="1"/>
    <col min="4373" max="4605" width="9" style="62"/>
    <col min="4606" max="4606" width="5.125" style="62" customWidth="1"/>
    <col min="4607" max="4607" width="4.625" style="62" customWidth="1"/>
    <col min="4608" max="4616" width="10.75" style="62" customWidth="1"/>
    <col min="4617" max="4618" width="4.625" style="62" customWidth="1"/>
    <col min="4619" max="4627" width="10.75" style="62" customWidth="1"/>
    <col min="4628" max="4628" width="4.625" style="62" customWidth="1"/>
    <col min="4629" max="4861" width="9" style="62"/>
    <col min="4862" max="4862" width="5.125" style="62" customWidth="1"/>
    <col min="4863" max="4863" width="4.625" style="62" customWidth="1"/>
    <col min="4864" max="4872" width="10.75" style="62" customWidth="1"/>
    <col min="4873" max="4874" width="4.625" style="62" customWidth="1"/>
    <col min="4875" max="4883" width="10.75" style="62" customWidth="1"/>
    <col min="4884" max="4884" width="4.625" style="62" customWidth="1"/>
    <col min="4885" max="5117" width="9" style="62"/>
    <col min="5118" max="5118" width="5.125" style="62" customWidth="1"/>
    <col min="5119" max="5119" width="4.625" style="62" customWidth="1"/>
    <col min="5120" max="5128" width="10.75" style="62" customWidth="1"/>
    <col min="5129" max="5130" width="4.625" style="62" customWidth="1"/>
    <col min="5131" max="5139" width="10.75" style="62" customWidth="1"/>
    <col min="5140" max="5140" width="4.625" style="62" customWidth="1"/>
    <col min="5141" max="5373" width="9" style="62"/>
    <col min="5374" max="5374" width="5.125" style="62" customWidth="1"/>
    <col min="5375" max="5375" width="4.625" style="62" customWidth="1"/>
    <col min="5376" max="5384" width="10.75" style="62" customWidth="1"/>
    <col min="5385" max="5386" width="4.625" style="62" customWidth="1"/>
    <col min="5387" max="5395" width="10.75" style="62" customWidth="1"/>
    <col min="5396" max="5396" width="4.625" style="62" customWidth="1"/>
    <col min="5397" max="5629" width="9" style="62"/>
    <col min="5630" max="5630" width="5.125" style="62" customWidth="1"/>
    <col min="5631" max="5631" width="4.625" style="62" customWidth="1"/>
    <col min="5632" max="5640" width="10.75" style="62" customWidth="1"/>
    <col min="5641" max="5642" width="4.625" style="62" customWidth="1"/>
    <col min="5643" max="5651" width="10.75" style="62" customWidth="1"/>
    <col min="5652" max="5652" width="4.625" style="62" customWidth="1"/>
    <col min="5653" max="5885" width="9" style="62"/>
    <col min="5886" max="5886" width="5.125" style="62" customWidth="1"/>
    <col min="5887" max="5887" width="4.625" style="62" customWidth="1"/>
    <col min="5888" max="5896" width="10.75" style="62" customWidth="1"/>
    <col min="5897" max="5898" width="4.625" style="62" customWidth="1"/>
    <col min="5899" max="5907" width="10.75" style="62" customWidth="1"/>
    <col min="5908" max="5908" width="4.625" style="62" customWidth="1"/>
    <col min="5909" max="6141" width="9" style="62"/>
    <col min="6142" max="6142" width="5.125" style="62" customWidth="1"/>
    <col min="6143" max="6143" width="4.625" style="62" customWidth="1"/>
    <col min="6144" max="6152" width="10.75" style="62" customWidth="1"/>
    <col min="6153" max="6154" width="4.625" style="62" customWidth="1"/>
    <col min="6155" max="6163" width="10.75" style="62" customWidth="1"/>
    <col min="6164" max="6164" width="4.625" style="62" customWidth="1"/>
    <col min="6165" max="6397" width="9" style="62"/>
    <col min="6398" max="6398" width="5.125" style="62" customWidth="1"/>
    <col min="6399" max="6399" width="4.625" style="62" customWidth="1"/>
    <col min="6400" max="6408" width="10.75" style="62" customWidth="1"/>
    <col min="6409" max="6410" width="4.625" style="62" customWidth="1"/>
    <col min="6411" max="6419" width="10.75" style="62" customWidth="1"/>
    <col min="6420" max="6420" width="4.625" style="62" customWidth="1"/>
    <col min="6421" max="6653" width="9" style="62"/>
    <col min="6654" max="6654" width="5.125" style="62" customWidth="1"/>
    <col min="6655" max="6655" width="4.625" style="62" customWidth="1"/>
    <col min="6656" max="6664" width="10.75" style="62" customWidth="1"/>
    <col min="6665" max="6666" width="4.625" style="62" customWidth="1"/>
    <col min="6667" max="6675" width="10.75" style="62" customWidth="1"/>
    <col min="6676" max="6676" width="4.625" style="62" customWidth="1"/>
    <col min="6677" max="6909" width="9" style="62"/>
    <col min="6910" max="6910" width="5.125" style="62" customWidth="1"/>
    <col min="6911" max="6911" width="4.625" style="62" customWidth="1"/>
    <col min="6912" max="6920" width="10.75" style="62" customWidth="1"/>
    <col min="6921" max="6922" width="4.625" style="62" customWidth="1"/>
    <col min="6923" max="6931" width="10.75" style="62" customWidth="1"/>
    <col min="6932" max="6932" width="4.625" style="62" customWidth="1"/>
    <col min="6933" max="7165" width="9" style="62"/>
    <col min="7166" max="7166" width="5.125" style="62" customWidth="1"/>
    <col min="7167" max="7167" width="4.625" style="62" customWidth="1"/>
    <col min="7168" max="7176" width="10.75" style="62" customWidth="1"/>
    <col min="7177" max="7178" width="4.625" style="62" customWidth="1"/>
    <col min="7179" max="7187" width="10.75" style="62" customWidth="1"/>
    <col min="7188" max="7188" width="4.625" style="62" customWidth="1"/>
    <col min="7189" max="7421" width="9" style="62"/>
    <col min="7422" max="7422" width="5.125" style="62" customWidth="1"/>
    <col min="7423" max="7423" width="4.625" style="62" customWidth="1"/>
    <col min="7424" max="7432" width="10.75" style="62" customWidth="1"/>
    <col min="7433" max="7434" width="4.625" style="62" customWidth="1"/>
    <col min="7435" max="7443" width="10.75" style="62" customWidth="1"/>
    <col min="7444" max="7444" width="4.625" style="62" customWidth="1"/>
    <col min="7445" max="7677" width="9" style="62"/>
    <col min="7678" max="7678" width="5.125" style="62" customWidth="1"/>
    <col min="7679" max="7679" width="4.625" style="62" customWidth="1"/>
    <col min="7680" max="7688" width="10.75" style="62" customWidth="1"/>
    <col min="7689" max="7690" width="4.625" style="62" customWidth="1"/>
    <col min="7691" max="7699" width="10.75" style="62" customWidth="1"/>
    <col min="7700" max="7700" width="4.625" style="62" customWidth="1"/>
    <col min="7701" max="7933" width="9" style="62"/>
    <col min="7934" max="7934" width="5.125" style="62" customWidth="1"/>
    <col min="7935" max="7935" width="4.625" style="62" customWidth="1"/>
    <col min="7936" max="7944" width="10.75" style="62" customWidth="1"/>
    <col min="7945" max="7946" width="4.625" style="62" customWidth="1"/>
    <col min="7947" max="7955" width="10.75" style="62" customWidth="1"/>
    <col min="7956" max="7956" width="4.625" style="62" customWidth="1"/>
    <col min="7957" max="8189" width="9" style="62"/>
    <col min="8190" max="8190" width="5.125" style="62" customWidth="1"/>
    <col min="8191" max="8191" width="4.625" style="62" customWidth="1"/>
    <col min="8192" max="8200" width="10.75" style="62" customWidth="1"/>
    <col min="8201" max="8202" width="4.625" style="62" customWidth="1"/>
    <col min="8203" max="8211" width="10.75" style="62" customWidth="1"/>
    <col min="8212" max="8212" width="4.625" style="62" customWidth="1"/>
    <col min="8213" max="8445" width="9" style="62"/>
    <col min="8446" max="8446" width="5.125" style="62" customWidth="1"/>
    <col min="8447" max="8447" width="4.625" style="62" customWidth="1"/>
    <col min="8448" max="8456" width="10.75" style="62" customWidth="1"/>
    <col min="8457" max="8458" width="4.625" style="62" customWidth="1"/>
    <col min="8459" max="8467" width="10.75" style="62" customWidth="1"/>
    <col min="8468" max="8468" width="4.625" style="62" customWidth="1"/>
    <col min="8469" max="8701" width="9" style="62"/>
    <col min="8702" max="8702" width="5.125" style="62" customWidth="1"/>
    <col min="8703" max="8703" width="4.625" style="62" customWidth="1"/>
    <col min="8704" max="8712" width="10.75" style="62" customWidth="1"/>
    <col min="8713" max="8714" width="4.625" style="62" customWidth="1"/>
    <col min="8715" max="8723" width="10.75" style="62" customWidth="1"/>
    <col min="8724" max="8724" width="4.625" style="62" customWidth="1"/>
    <col min="8725" max="8957" width="9" style="62"/>
    <col min="8958" max="8958" width="5.125" style="62" customWidth="1"/>
    <col min="8959" max="8959" width="4.625" style="62" customWidth="1"/>
    <col min="8960" max="8968" width="10.75" style="62" customWidth="1"/>
    <col min="8969" max="8970" width="4.625" style="62" customWidth="1"/>
    <col min="8971" max="8979" width="10.75" style="62" customWidth="1"/>
    <col min="8980" max="8980" width="4.625" style="62" customWidth="1"/>
    <col min="8981" max="9213" width="9" style="62"/>
    <col min="9214" max="9214" width="5.125" style="62" customWidth="1"/>
    <col min="9215" max="9215" width="4.625" style="62" customWidth="1"/>
    <col min="9216" max="9224" width="10.75" style="62" customWidth="1"/>
    <col min="9225" max="9226" width="4.625" style="62" customWidth="1"/>
    <col min="9227" max="9235" width="10.75" style="62" customWidth="1"/>
    <col min="9236" max="9236" width="4.625" style="62" customWidth="1"/>
    <col min="9237" max="9469" width="9" style="62"/>
    <col min="9470" max="9470" width="5.125" style="62" customWidth="1"/>
    <col min="9471" max="9471" width="4.625" style="62" customWidth="1"/>
    <col min="9472" max="9480" width="10.75" style="62" customWidth="1"/>
    <col min="9481" max="9482" width="4.625" style="62" customWidth="1"/>
    <col min="9483" max="9491" width="10.75" style="62" customWidth="1"/>
    <col min="9492" max="9492" width="4.625" style="62" customWidth="1"/>
    <col min="9493" max="9725" width="9" style="62"/>
    <col min="9726" max="9726" width="5.125" style="62" customWidth="1"/>
    <col min="9727" max="9727" width="4.625" style="62" customWidth="1"/>
    <col min="9728" max="9736" width="10.75" style="62" customWidth="1"/>
    <col min="9737" max="9738" width="4.625" style="62" customWidth="1"/>
    <col min="9739" max="9747" width="10.75" style="62" customWidth="1"/>
    <col min="9748" max="9748" width="4.625" style="62" customWidth="1"/>
    <col min="9749" max="9981" width="9" style="62"/>
    <col min="9982" max="9982" width="5.125" style="62" customWidth="1"/>
    <col min="9983" max="9983" width="4.625" style="62" customWidth="1"/>
    <col min="9984" max="9992" width="10.75" style="62" customWidth="1"/>
    <col min="9993" max="9994" width="4.625" style="62" customWidth="1"/>
    <col min="9995" max="10003" width="10.75" style="62" customWidth="1"/>
    <col min="10004" max="10004" width="4.625" style="62" customWidth="1"/>
    <col min="10005" max="10237" width="9" style="62"/>
    <col min="10238" max="10238" width="5.125" style="62" customWidth="1"/>
    <col min="10239" max="10239" width="4.625" style="62" customWidth="1"/>
    <col min="10240" max="10248" width="10.75" style="62" customWidth="1"/>
    <col min="10249" max="10250" width="4.625" style="62" customWidth="1"/>
    <col min="10251" max="10259" width="10.75" style="62" customWidth="1"/>
    <col min="10260" max="10260" width="4.625" style="62" customWidth="1"/>
    <col min="10261" max="10493" width="9" style="62"/>
    <col min="10494" max="10494" width="5.125" style="62" customWidth="1"/>
    <col min="10495" max="10495" width="4.625" style="62" customWidth="1"/>
    <col min="10496" max="10504" width="10.75" style="62" customWidth="1"/>
    <col min="10505" max="10506" width="4.625" style="62" customWidth="1"/>
    <col min="10507" max="10515" width="10.75" style="62" customWidth="1"/>
    <col min="10516" max="10516" width="4.625" style="62" customWidth="1"/>
    <col min="10517" max="10749" width="9" style="62"/>
    <col min="10750" max="10750" width="5.125" style="62" customWidth="1"/>
    <col min="10751" max="10751" width="4.625" style="62" customWidth="1"/>
    <col min="10752" max="10760" width="10.75" style="62" customWidth="1"/>
    <col min="10761" max="10762" width="4.625" style="62" customWidth="1"/>
    <col min="10763" max="10771" width="10.75" style="62" customWidth="1"/>
    <col min="10772" max="10772" width="4.625" style="62" customWidth="1"/>
    <col min="10773" max="11005" width="9" style="62"/>
    <col min="11006" max="11006" width="5.125" style="62" customWidth="1"/>
    <col min="11007" max="11007" width="4.625" style="62" customWidth="1"/>
    <col min="11008" max="11016" width="10.75" style="62" customWidth="1"/>
    <col min="11017" max="11018" width="4.625" style="62" customWidth="1"/>
    <col min="11019" max="11027" width="10.75" style="62" customWidth="1"/>
    <col min="11028" max="11028" width="4.625" style="62" customWidth="1"/>
    <col min="11029" max="11261" width="9" style="62"/>
    <col min="11262" max="11262" width="5.125" style="62" customWidth="1"/>
    <col min="11263" max="11263" width="4.625" style="62" customWidth="1"/>
    <col min="11264" max="11272" width="10.75" style="62" customWidth="1"/>
    <col min="11273" max="11274" width="4.625" style="62" customWidth="1"/>
    <col min="11275" max="11283" width="10.75" style="62" customWidth="1"/>
    <col min="11284" max="11284" width="4.625" style="62" customWidth="1"/>
    <col min="11285" max="11517" width="9" style="62"/>
    <col min="11518" max="11518" width="5.125" style="62" customWidth="1"/>
    <col min="11519" max="11519" width="4.625" style="62" customWidth="1"/>
    <col min="11520" max="11528" width="10.75" style="62" customWidth="1"/>
    <col min="11529" max="11530" width="4.625" style="62" customWidth="1"/>
    <col min="11531" max="11539" width="10.75" style="62" customWidth="1"/>
    <col min="11540" max="11540" width="4.625" style="62" customWidth="1"/>
    <col min="11541" max="11773" width="9" style="62"/>
    <col min="11774" max="11774" width="5.125" style="62" customWidth="1"/>
    <col min="11775" max="11775" width="4.625" style="62" customWidth="1"/>
    <col min="11776" max="11784" width="10.75" style="62" customWidth="1"/>
    <col min="11785" max="11786" width="4.625" style="62" customWidth="1"/>
    <col min="11787" max="11795" width="10.75" style="62" customWidth="1"/>
    <col min="11796" max="11796" width="4.625" style="62" customWidth="1"/>
    <col min="11797" max="12029" width="9" style="62"/>
    <col min="12030" max="12030" width="5.125" style="62" customWidth="1"/>
    <col min="12031" max="12031" width="4.625" style="62" customWidth="1"/>
    <col min="12032" max="12040" width="10.75" style="62" customWidth="1"/>
    <col min="12041" max="12042" width="4.625" style="62" customWidth="1"/>
    <col min="12043" max="12051" width="10.75" style="62" customWidth="1"/>
    <col min="12052" max="12052" width="4.625" style="62" customWidth="1"/>
    <col min="12053" max="12285" width="9" style="62"/>
    <col min="12286" max="12286" width="5.125" style="62" customWidth="1"/>
    <col min="12287" max="12287" width="4.625" style="62" customWidth="1"/>
    <col min="12288" max="12296" width="10.75" style="62" customWidth="1"/>
    <col min="12297" max="12298" width="4.625" style="62" customWidth="1"/>
    <col min="12299" max="12307" width="10.75" style="62" customWidth="1"/>
    <col min="12308" max="12308" width="4.625" style="62" customWidth="1"/>
    <col min="12309" max="12541" width="9" style="62"/>
    <col min="12542" max="12542" width="5.125" style="62" customWidth="1"/>
    <col min="12543" max="12543" width="4.625" style="62" customWidth="1"/>
    <col min="12544" max="12552" width="10.75" style="62" customWidth="1"/>
    <col min="12553" max="12554" width="4.625" style="62" customWidth="1"/>
    <col min="12555" max="12563" width="10.75" style="62" customWidth="1"/>
    <col min="12564" max="12564" width="4.625" style="62" customWidth="1"/>
    <col min="12565" max="12797" width="9" style="62"/>
    <col min="12798" max="12798" width="5.125" style="62" customWidth="1"/>
    <col min="12799" max="12799" width="4.625" style="62" customWidth="1"/>
    <col min="12800" max="12808" width="10.75" style="62" customWidth="1"/>
    <col min="12809" max="12810" width="4.625" style="62" customWidth="1"/>
    <col min="12811" max="12819" width="10.75" style="62" customWidth="1"/>
    <col min="12820" max="12820" width="4.625" style="62" customWidth="1"/>
    <col min="12821" max="13053" width="9" style="62"/>
    <col min="13054" max="13054" width="5.125" style="62" customWidth="1"/>
    <col min="13055" max="13055" width="4.625" style="62" customWidth="1"/>
    <col min="13056" max="13064" width="10.75" style="62" customWidth="1"/>
    <col min="13065" max="13066" width="4.625" style="62" customWidth="1"/>
    <col min="13067" max="13075" width="10.75" style="62" customWidth="1"/>
    <col min="13076" max="13076" width="4.625" style="62" customWidth="1"/>
    <col min="13077" max="13309" width="9" style="62"/>
    <col min="13310" max="13310" width="5.125" style="62" customWidth="1"/>
    <col min="13311" max="13311" width="4.625" style="62" customWidth="1"/>
    <col min="13312" max="13320" width="10.75" style="62" customWidth="1"/>
    <col min="13321" max="13322" width="4.625" style="62" customWidth="1"/>
    <col min="13323" max="13331" width="10.75" style="62" customWidth="1"/>
    <col min="13332" max="13332" width="4.625" style="62" customWidth="1"/>
    <col min="13333" max="13565" width="9" style="62"/>
    <col min="13566" max="13566" width="5.125" style="62" customWidth="1"/>
    <col min="13567" max="13567" width="4.625" style="62" customWidth="1"/>
    <col min="13568" max="13576" width="10.75" style="62" customWidth="1"/>
    <col min="13577" max="13578" width="4.625" style="62" customWidth="1"/>
    <col min="13579" max="13587" width="10.75" style="62" customWidth="1"/>
    <col min="13588" max="13588" width="4.625" style="62" customWidth="1"/>
    <col min="13589" max="13821" width="9" style="62"/>
    <col min="13822" max="13822" width="5.125" style="62" customWidth="1"/>
    <col min="13823" max="13823" width="4.625" style="62" customWidth="1"/>
    <col min="13824" max="13832" width="10.75" style="62" customWidth="1"/>
    <col min="13833" max="13834" width="4.625" style="62" customWidth="1"/>
    <col min="13835" max="13843" width="10.75" style="62" customWidth="1"/>
    <col min="13844" max="13844" width="4.625" style="62" customWidth="1"/>
    <col min="13845" max="14077" width="9" style="62"/>
    <col min="14078" max="14078" width="5.125" style="62" customWidth="1"/>
    <col min="14079" max="14079" width="4.625" style="62" customWidth="1"/>
    <col min="14080" max="14088" width="10.75" style="62" customWidth="1"/>
    <col min="14089" max="14090" width="4.625" style="62" customWidth="1"/>
    <col min="14091" max="14099" width="10.75" style="62" customWidth="1"/>
    <col min="14100" max="14100" width="4.625" style="62" customWidth="1"/>
    <col min="14101" max="14333" width="9" style="62"/>
    <col min="14334" max="14334" width="5.125" style="62" customWidth="1"/>
    <col min="14335" max="14335" width="4.625" style="62" customWidth="1"/>
    <col min="14336" max="14344" width="10.75" style="62" customWidth="1"/>
    <col min="14345" max="14346" width="4.625" style="62" customWidth="1"/>
    <col min="14347" max="14355" width="10.75" style="62" customWidth="1"/>
    <col min="14356" max="14356" width="4.625" style="62" customWidth="1"/>
    <col min="14357" max="14589" width="9" style="62"/>
    <col min="14590" max="14590" width="5.125" style="62" customWidth="1"/>
    <col min="14591" max="14591" width="4.625" style="62" customWidth="1"/>
    <col min="14592" max="14600" width="10.75" style="62" customWidth="1"/>
    <col min="14601" max="14602" width="4.625" style="62" customWidth="1"/>
    <col min="14603" max="14611" width="10.75" style="62" customWidth="1"/>
    <col min="14612" max="14612" width="4.625" style="62" customWidth="1"/>
    <col min="14613" max="14845" width="9" style="62"/>
    <col min="14846" max="14846" width="5.125" style="62" customWidth="1"/>
    <col min="14847" max="14847" width="4.625" style="62" customWidth="1"/>
    <col min="14848" max="14856" width="10.75" style="62" customWidth="1"/>
    <col min="14857" max="14858" width="4.625" style="62" customWidth="1"/>
    <col min="14859" max="14867" width="10.75" style="62" customWidth="1"/>
    <col min="14868" max="14868" width="4.625" style="62" customWidth="1"/>
    <col min="14869" max="15101" width="9" style="62"/>
    <col min="15102" max="15102" width="5.125" style="62" customWidth="1"/>
    <col min="15103" max="15103" width="4.625" style="62" customWidth="1"/>
    <col min="15104" max="15112" width="10.75" style="62" customWidth="1"/>
    <col min="15113" max="15114" width="4.625" style="62" customWidth="1"/>
    <col min="15115" max="15123" width="10.75" style="62" customWidth="1"/>
    <col min="15124" max="15124" width="4.625" style="62" customWidth="1"/>
    <col min="15125" max="15357" width="9" style="62"/>
    <col min="15358" max="15358" width="5.125" style="62" customWidth="1"/>
    <col min="15359" max="15359" width="4.625" style="62" customWidth="1"/>
    <col min="15360" max="15368" width="10.75" style="62" customWidth="1"/>
    <col min="15369" max="15370" width="4.625" style="62" customWidth="1"/>
    <col min="15371" max="15379" width="10.75" style="62" customWidth="1"/>
    <col min="15380" max="15380" width="4.625" style="62" customWidth="1"/>
    <col min="15381" max="15613" width="9" style="62"/>
    <col min="15614" max="15614" width="5.125" style="62" customWidth="1"/>
    <col min="15615" max="15615" width="4.625" style="62" customWidth="1"/>
    <col min="15616" max="15624" width="10.75" style="62" customWidth="1"/>
    <col min="15625" max="15626" width="4.625" style="62" customWidth="1"/>
    <col min="15627" max="15635" width="10.75" style="62" customWidth="1"/>
    <col min="15636" max="15636" width="4.625" style="62" customWidth="1"/>
    <col min="15637" max="15869" width="9" style="62"/>
    <col min="15870" max="15870" width="5.125" style="62" customWidth="1"/>
    <col min="15871" max="15871" width="4.625" style="62" customWidth="1"/>
    <col min="15872" max="15880" width="10.75" style="62" customWidth="1"/>
    <col min="15881" max="15882" width="4.625" style="62" customWidth="1"/>
    <col min="15883" max="15891" width="10.75" style="62" customWidth="1"/>
    <col min="15892" max="15892" width="4.625" style="62" customWidth="1"/>
    <col min="15893" max="16125" width="9" style="62"/>
    <col min="16126" max="16126" width="5.125" style="62" customWidth="1"/>
    <col min="16127" max="16127" width="4.625" style="62" customWidth="1"/>
    <col min="16128" max="16136" width="10.75" style="62" customWidth="1"/>
    <col min="16137" max="16138" width="4.625" style="62" customWidth="1"/>
    <col min="16139" max="16147" width="10.75" style="62" customWidth="1"/>
    <col min="16148" max="16148" width="4.625" style="62" customWidth="1"/>
    <col min="16149" max="16355" width="9" style="62"/>
    <col min="16356" max="16384" width="8.75" style="62" customWidth="1"/>
  </cols>
  <sheetData>
    <row r="1" spans="2:47" s="66" customFormat="1" ht="21.95" customHeight="1">
      <c r="B1" s="65" t="s">
        <v>255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K1" s="67"/>
      <c r="AR1" s="68"/>
      <c r="AS1" s="68"/>
    </row>
    <row r="2" spans="2:47" s="66" customFormat="1" ht="21.95" customHeight="1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204"/>
      <c r="AA2" s="204"/>
      <c r="AB2" s="204"/>
      <c r="AC2" s="204"/>
      <c r="AD2" s="204"/>
      <c r="AE2" s="204"/>
      <c r="AF2" s="204"/>
      <c r="AG2" s="204"/>
      <c r="AK2" s="67"/>
      <c r="AR2" s="68"/>
      <c r="AS2" s="68"/>
    </row>
    <row r="3" spans="2:47" ht="21.95" customHeight="1" thickBot="1">
      <c r="B3" s="69" t="s">
        <v>256</v>
      </c>
      <c r="AU3" s="64"/>
    </row>
    <row r="4" spans="2:47" ht="21.95" customHeight="1">
      <c r="B4" s="70"/>
      <c r="C4" s="71" t="s">
        <v>289</v>
      </c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3"/>
      <c r="AD4" s="63"/>
      <c r="AK4" s="64"/>
      <c r="AL4" s="64"/>
      <c r="AR4" s="62"/>
      <c r="AS4" s="62"/>
    </row>
    <row r="5" spans="2:47" ht="21.95" customHeight="1">
      <c r="B5" s="80"/>
      <c r="C5" s="205"/>
      <c r="D5" s="207" t="s">
        <v>83</v>
      </c>
      <c r="E5" s="209" t="s">
        <v>84</v>
      </c>
      <c r="F5" s="210"/>
      <c r="G5" s="210"/>
      <c r="H5" s="210"/>
      <c r="I5" s="210"/>
      <c r="J5" s="210"/>
      <c r="K5" s="211"/>
      <c r="L5" s="209" t="s">
        <v>85</v>
      </c>
      <c r="M5" s="210"/>
      <c r="N5" s="210"/>
      <c r="O5" s="210"/>
      <c r="P5" s="210"/>
      <c r="Q5" s="210"/>
      <c r="R5" s="210"/>
      <c r="S5" s="159"/>
      <c r="T5" s="26"/>
      <c r="U5" s="26"/>
      <c r="V5" s="26"/>
      <c r="W5" s="26"/>
      <c r="X5" s="26"/>
      <c r="Y5" s="26"/>
      <c r="AD5" s="63"/>
      <c r="AE5" s="64"/>
      <c r="AF5" s="64"/>
      <c r="AG5" s="64"/>
      <c r="AH5" s="64"/>
      <c r="AI5" s="64"/>
      <c r="AK5" s="64"/>
      <c r="AL5" s="64"/>
      <c r="AM5" s="64"/>
      <c r="AR5" s="62"/>
      <c r="AS5" s="62"/>
    </row>
    <row r="6" spans="2:47" ht="21.95" customHeight="1">
      <c r="B6" s="80"/>
      <c r="C6" s="206"/>
      <c r="D6" s="208"/>
      <c r="E6" s="209" t="s">
        <v>86</v>
      </c>
      <c r="F6" s="210"/>
      <c r="G6" s="210"/>
      <c r="H6" s="211"/>
      <c r="I6" s="163"/>
      <c r="J6" s="165" t="s">
        <v>275</v>
      </c>
      <c r="K6" s="164" t="s">
        <v>276</v>
      </c>
      <c r="L6" s="209" t="s">
        <v>86</v>
      </c>
      <c r="M6" s="210"/>
      <c r="N6" s="210"/>
      <c r="O6" s="211"/>
      <c r="P6" s="163"/>
      <c r="Q6" s="165" t="s">
        <v>275</v>
      </c>
      <c r="R6" s="164" t="s">
        <v>276</v>
      </c>
      <c r="S6" s="159"/>
      <c r="T6" s="26"/>
      <c r="U6" s="26"/>
      <c r="V6" s="26"/>
      <c r="W6" s="26"/>
      <c r="X6" s="26"/>
      <c r="Y6" s="26"/>
      <c r="AD6" s="63"/>
      <c r="AK6" s="64"/>
      <c r="AL6" s="64"/>
      <c r="AN6" s="64"/>
      <c r="AR6" s="62"/>
      <c r="AS6" s="62"/>
    </row>
    <row r="7" spans="2:47" ht="21.95" customHeight="1" thickBot="1">
      <c r="B7" s="74"/>
      <c r="C7" s="77"/>
      <c r="D7" s="77">
        <v>0.375</v>
      </c>
      <c r="E7" s="212" t="s">
        <v>87</v>
      </c>
      <c r="F7" s="213"/>
      <c r="G7" s="213"/>
      <c r="H7" s="213"/>
      <c r="I7" s="213"/>
      <c r="J7" s="213"/>
      <c r="K7" s="213"/>
      <c r="L7" s="78"/>
      <c r="M7" s="78"/>
      <c r="N7" s="78"/>
      <c r="O7" s="78"/>
      <c r="P7" s="78"/>
      <c r="Q7" s="78"/>
      <c r="R7" s="78"/>
      <c r="S7" s="160"/>
      <c r="AD7" s="63"/>
      <c r="AK7" s="64"/>
      <c r="AL7" s="64"/>
      <c r="AR7" s="62"/>
      <c r="AS7" s="62"/>
    </row>
    <row r="8" spans="2:47" ht="21.95" customHeight="1" thickTop="1">
      <c r="B8" s="80"/>
      <c r="C8" s="81">
        <v>1</v>
      </c>
      <c r="D8" s="76">
        <v>0.41666666666666669</v>
      </c>
      <c r="E8" s="83">
        <v>1</v>
      </c>
      <c r="F8" s="84" t="s">
        <v>316</v>
      </c>
      <c r="G8" s="85" t="s">
        <v>88</v>
      </c>
      <c r="H8" s="86" t="s">
        <v>518</v>
      </c>
      <c r="I8" s="87">
        <f>E9</f>
        <v>3</v>
      </c>
      <c r="J8" s="88" t="str">
        <f>F9</f>
        <v>desafiante</v>
      </c>
      <c r="K8" s="89" t="str">
        <f>H9</f>
        <v>FC聖籠</v>
      </c>
      <c r="L8" s="83">
        <v>2</v>
      </c>
      <c r="M8" s="84" t="s">
        <v>547</v>
      </c>
      <c r="N8" s="85" t="s">
        <v>88</v>
      </c>
      <c r="O8" s="86" t="s">
        <v>548</v>
      </c>
      <c r="P8" s="87">
        <f>L9</f>
        <v>4</v>
      </c>
      <c r="Q8" s="88" t="str">
        <f>M9</f>
        <v>浜浦コスモス</v>
      </c>
      <c r="R8" s="89" t="str">
        <f>O9</f>
        <v>長岡SSS</v>
      </c>
      <c r="S8" s="159"/>
      <c r="T8" s="26"/>
      <c r="U8" s="26"/>
      <c r="V8" s="26"/>
      <c r="W8" s="26"/>
      <c r="X8" s="26"/>
      <c r="Y8" s="26"/>
      <c r="AD8" s="63"/>
      <c r="AK8" s="64"/>
      <c r="AL8" s="64"/>
      <c r="AR8" s="62"/>
      <c r="AS8" s="62"/>
    </row>
    <row r="9" spans="2:47" ht="21.95" customHeight="1">
      <c r="B9" s="80"/>
      <c r="C9" s="90">
        <v>2</v>
      </c>
      <c r="D9" s="76">
        <v>0.45833333333333331</v>
      </c>
      <c r="E9" s="83">
        <v>3</v>
      </c>
      <c r="F9" s="84" t="s">
        <v>515</v>
      </c>
      <c r="G9" s="85" t="s">
        <v>88</v>
      </c>
      <c r="H9" s="86" t="s">
        <v>517</v>
      </c>
      <c r="I9" s="87">
        <f>E8</f>
        <v>1</v>
      </c>
      <c r="J9" s="91" t="str">
        <f>F8</f>
        <v>Cresce FC</v>
      </c>
      <c r="K9" s="92" t="str">
        <f>H8</f>
        <v>築地SSS</v>
      </c>
      <c r="L9" s="83">
        <v>4</v>
      </c>
      <c r="M9" s="84" t="s">
        <v>549</v>
      </c>
      <c r="N9" s="85" t="s">
        <v>88</v>
      </c>
      <c r="O9" s="86" t="s">
        <v>516</v>
      </c>
      <c r="P9" s="87">
        <f>L8</f>
        <v>2</v>
      </c>
      <c r="Q9" s="91" t="str">
        <f>M8</f>
        <v>新津SSS</v>
      </c>
      <c r="R9" s="92" t="str">
        <f>O8</f>
        <v>上所SC</v>
      </c>
      <c r="S9" s="159"/>
      <c r="T9" s="26"/>
      <c r="U9" s="26"/>
      <c r="V9" s="26"/>
      <c r="W9" s="26"/>
      <c r="X9" s="26"/>
      <c r="Y9" s="26"/>
      <c r="AD9" s="63"/>
      <c r="AK9" s="64"/>
      <c r="AL9" s="64"/>
      <c r="AR9" s="62"/>
      <c r="AS9" s="62"/>
    </row>
    <row r="10" spans="2:47" ht="21.95" customHeight="1">
      <c r="B10" s="80"/>
      <c r="C10" s="90">
        <v>3</v>
      </c>
      <c r="D10" s="76">
        <v>0.5</v>
      </c>
      <c r="E10" s="83">
        <f>E8</f>
        <v>1</v>
      </c>
      <c r="F10" s="93" t="s">
        <v>546</v>
      </c>
      <c r="G10" s="85" t="s">
        <v>90</v>
      </c>
      <c r="H10" s="94" t="str">
        <f>H8</f>
        <v>築地SSS</v>
      </c>
      <c r="I10" s="87">
        <f>E11</f>
        <v>3</v>
      </c>
      <c r="J10" s="91" t="str">
        <f>H11</f>
        <v>FC聖籠</v>
      </c>
      <c r="K10" s="92" t="str">
        <f>F11</f>
        <v>エストレヤ</v>
      </c>
      <c r="L10" s="83">
        <f>L8</f>
        <v>2</v>
      </c>
      <c r="M10" s="93" t="s">
        <v>550</v>
      </c>
      <c r="N10" s="85" t="s">
        <v>90</v>
      </c>
      <c r="O10" s="94" t="str">
        <f>O8</f>
        <v>上所SC</v>
      </c>
      <c r="P10" s="87">
        <f>L11</f>
        <v>4</v>
      </c>
      <c r="Q10" s="91" t="str">
        <f>O11</f>
        <v>長岡SSS</v>
      </c>
      <c r="R10" s="92" t="str">
        <f>M11</f>
        <v>与板Jr</v>
      </c>
      <c r="S10" s="159"/>
      <c r="T10" s="26"/>
      <c r="U10" s="26"/>
      <c r="V10" s="26"/>
      <c r="W10" s="26"/>
      <c r="X10" s="26"/>
      <c r="Y10" s="26"/>
      <c r="AD10" s="63"/>
      <c r="AK10" s="64"/>
      <c r="AL10" s="64"/>
      <c r="AR10" s="62"/>
      <c r="AS10" s="62"/>
    </row>
    <row r="11" spans="2:47" ht="21.95" customHeight="1">
      <c r="B11" s="80"/>
      <c r="C11" s="90">
        <v>4</v>
      </c>
      <c r="D11" s="76">
        <v>0.54166666666666663</v>
      </c>
      <c r="E11" s="83">
        <f>E9</f>
        <v>3</v>
      </c>
      <c r="F11" s="93" t="s">
        <v>519</v>
      </c>
      <c r="G11" s="85" t="s">
        <v>90</v>
      </c>
      <c r="H11" s="94" t="str">
        <f>H9</f>
        <v>FC聖籠</v>
      </c>
      <c r="I11" s="87">
        <f>E10</f>
        <v>1</v>
      </c>
      <c r="J11" s="91" t="str">
        <f>H10</f>
        <v>築地SSS</v>
      </c>
      <c r="K11" s="92" t="str">
        <f>F10</f>
        <v>豊照SS</v>
      </c>
      <c r="L11" s="83">
        <f>L9</f>
        <v>4</v>
      </c>
      <c r="M11" s="93" t="s">
        <v>551</v>
      </c>
      <c r="N11" s="85" t="s">
        <v>90</v>
      </c>
      <c r="O11" s="94" t="str">
        <f>O9</f>
        <v>長岡SSS</v>
      </c>
      <c r="P11" s="87">
        <f>L10</f>
        <v>2</v>
      </c>
      <c r="Q11" s="91" t="str">
        <f>O10</f>
        <v>上所SC</v>
      </c>
      <c r="R11" s="92" t="str">
        <f>M10</f>
        <v>荒川町SS</v>
      </c>
      <c r="S11" s="159"/>
      <c r="T11" s="26"/>
      <c r="U11" s="26"/>
      <c r="V11" s="26"/>
      <c r="W11" s="26"/>
      <c r="X11" s="26"/>
      <c r="Y11" s="26"/>
      <c r="AD11" s="63"/>
      <c r="AK11" s="64"/>
      <c r="AL11" s="64"/>
      <c r="AR11" s="62"/>
      <c r="AS11" s="62"/>
    </row>
    <row r="12" spans="2:47" ht="21.95" customHeight="1">
      <c r="B12" s="80"/>
      <c r="C12" s="90">
        <v>5</v>
      </c>
      <c r="D12" s="76">
        <v>0.58333333333333337</v>
      </c>
      <c r="E12" s="83">
        <f>E10</f>
        <v>1</v>
      </c>
      <c r="F12" s="93" t="str">
        <f>F8</f>
        <v>Cresce FC</v>
      </c>
      <c r="G12" s="85" t="s">
        <v>90</v>
      </c>
      <c r="H12" s="94" t="str">
        <f>F10</f>
        <v>豊照SS</v>
      </c>
      <c r="I12" s="87">
        <f>E13</f>
        <v>3</v>
      </c>
      <c r="J12" s="91" t="str">
        <f>H13</f>
        <v>エストレヤ</v>
      </c>
      <c r="K12" s="92" t="str">
        <f>F13</f>
        <v>desafiante</v>
      </c>
      <c r="L12" s="83">
        <f>L10</f>
        <v>2</v>
      </c>
      <c r="M12" s="93" t="str">
        <f>M8</f>
        <v>新津SSS</v>
      </c>
      <c r="N12" s="85" t="s">
        <v>90</v>
      </c>
      <c r="O12" s="94" t="str">
        <f>M10</f>
        <v>荒川町SS</v>
      </c>
      <c r="P12" s="87">
        <f>L13</f>
        <v>4</v>
      </c>
      <c r="Q12" s="91" t="str">
        <f>O13</f>
        <v>与板Jr</v>
      </c>
      <c r="R12" s="92" t="str">
        <f>M13</f>
        <v>浜浦コスモス</v>
      </c>
      <c r="S12" s="159"/>
      <c r="T12" s="26"/>
      <c r="U12" s="26"/>
      <c r="V12" s="26"/>
      <c r="W12" s="26"/>
      <c r="X12" s="26"/>
      <c r="Y12" s="26"/>
      <c r="AD12" s="63"/>
      <c r="AK12" s="64"/>
      <c r="AL12" s="64"/>
      <c r="AR12" s="62"/>
      <c r="AS12" s="62"/>
    </row>
    <row r="13" spans="2:47" ht="21.95" customHeight="1">
      <c r="B13" s="80"/>
      <c r="C13" s="90">
        <v>6</v>
      </c>
      <c r="D13" s="76">
        <v>0.625</v>
      </c>
      <c r="E13" s="83">
        <f>E11</f>
        <v>3</v>
      </c>
      <c r="F13" s="93" t="str">
        <f>F9</f>
        <v>desafiante</v>
      </c>
      <c r="G13" s="85" t="s">
        <v>90</v>
      </c>
      <c r="H13" s="94" t="str">
        <f>F11</f>
        <v>エストレヤ</v>
      </c>
      <c r="I13" s="87">
        <f>E12</f>
        <v>1</v>
      </c>
      <c r="J13" s="91" t="str">
        <f>H12</f>
        <v>豊照SS</v>
      </c>
      <c r="K13" s="92" t="str">
        <f>F12</f>
        <v>Cresce FC</v>
      </c>
      <c r="L13" s="83">
        <f>L11</f>
        <v>4</v>
      </c>
      <c r="M13" s="93" t="str">
        <f>M9</f>
        <v>浜浦コスモス</v>
      </c>
      <c r="N13" s="85" t="s">
        <v>90</v>
      </c>
      <c r="O13" s="94" t="str">
        <f>M11</f>
        <v>与板Jr</v>
      </c>
      <c r="P13" s="87">
        <f>L12</f>
        <v>2</v>
      </c>
      <c r="Q13" s="91" t="str">
        <f>O12</f>
        <v>荒川町SS</v>
      </c>
      <c r="R13" s="92" t="str">
        <f>M12</f>
        <v>新津SSS</v>
      </c>
      <c r="S13" s="159"/>
      <c r="T13" s="26"/>
      <c r="U13" s="26"/>
      <c r="V13" s="26"/>
      <c r="W13" s="26"/>
      <c r="X13" s="26"/>
      <c r="Y13" s="26"/>
      <c r="AD13" s="63"/>
      <c r="AK13" s="64"/>
      <c r="AL13" s="64"/>
      <c r="AR13" s="62"/>
      <c r="AS13" s="62"/>
    </row>
    <row r="14" spans="2:47" ht="21.95" customHeight="1" thickBot="1"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7"/>
      <c r="AD14" s="63"/>
      <c r="AK14" s="64"/>
      <c r="AL14" s="64"/>
      <c r="AR14" s="62"/>
      <c r="AS14" s="62"/>
    </row>
    <row r="15" spans="2:47" ht="21.95" customHeight="1">
      <c r="AD15" s="63"/>
      <c r="AK15" s="64"/>
      <c r="AL15" s="64"/>
      <c r="AR15" s="62"/>
      <c r="AS15" s="62"/>
    </row>
    <row r="16" spans="2:47" ht="21.95" customHeight="1" thickBot="1">
      <c r="B16" s="69" t="s">
        <v>256</v>
      </c>
    </row>
    <row r="17" spans="2:47" ht="21.95" customHeight="1">
      <c r="B17" s="70"/>
      <c r="C17" s="71" t="s">
        <v>257</v>
      </c>
      <c r="D17" s="71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/>
      <c r="AD17" s="99"/>
      <c r="AK17" s="100"/>
      <c r="AL17" s="100"/>
      <c r="AR17" s="62"/>
      <c r="AS17" s="62"/>
    </row>
    <row r="18" spans="2:47" ht="21.95" customHeight="1">
      <c r="B18" s="98"/>
      <c r="C18" s="205"/>
      <c r="D18" s="207" t="s">
        <v>83</v>
      </c>
      <c r="E18" s="209" t="s">
        <v>84</v>
      </c>
      <c r="F18" s="210"/>
      <c r="G18" s="210"/>
      <c r="H18" s="210"/>
      <c r="I18" s="210"/>
      <c r="J18" s="210"/>
      <c r="K18" s="211"/>
      <c r="L18" s="209" t="s">
        <v>85</v>
      </c>
      <c r="M18" s="210"/>
      <c r="N18" s="210"/>
      <c r="O18" s="210"/>
      <c r="P18" s="210"/>
      <c r="Q18" s="210"/>
      <c r="R18" s="210"/>
      <c r="S18" s="159"/>
      <c r="T18" s="26"/>
      <c r="U18" s="26"/>
      <c r="V18" s="26"/>
      <c r="W18" s="26"/>
      <c r="X18" s="26"/>
      <c r="Y18" s="26"/>
      <c r="AD18" s="64"/>
      <c r="AE18" s="64"/>
      <c r="AK18" s="62"/>
      <c r="AR18" s="62"/>
      <c r="AS18" s="62"/>
    </row>
    <row r="19" spans="2:47" ht="21.95" customHeight="1">
      <c r="B19" s="98"/>
      <c r="C19" s="206"/>
      <c r="D19" s="208"/>
      <c r="E19" s="209" t="s">
        <v>86</v>
      </c>
      <c r="F19" s="210"/>
      <c r="G19" s="210"/>
      <c r="H19" s="211"/>
      <c r="I19" s="163"/>
      <c r="J19" s="165" t="s">
        <v>275</v>
      </c>
      <c r="K19" s="164" t="s">
        <v>276</v>
      </c>
      <c r="L19" s="209" t="s">
        <v>86</v>
      </c>
      <c r="M19" s="210"/>
      <c r="N19" s="210"/>
      <c r="O19" s="211"/>
      <c r="P19" s="163"/>
      <c r="Q19" s="165" t="s">
        <v>275</v>
      </c>
      <c r="R19" s="164" t="s">
        <v>276</v>
      </c>
      <c r="S19" s="159"/>
      <c r="T19" s="26"/>
      <c r="U19" s="26"/>
      <c r="V19" s="26"/>
      <c r="W19" s="26"/>
      <c r="X19" s="26"/>
      <c r="Y19" s="26"/>
      <c r="AD19" s="63"/>
      <c r="AK19" s="64"/>
      <c r="AL19" s="64"/>
      <c r="AR19" s="62"/>
      <c r="AS19" s="62"/>
    </row>
    <row r="20" spans="2:47" ht="21.95" customHeight="1" thickBot="1">
      <c r="B20" s="74"/>
      <c r="C20" s="77"/>
      <c r="D20" s="77">
        <v>0.375</v>
      </c>
      <c r="E20" s="212" t="s">
        <v>87</v>
      </c>
      <c r="F20" s="213"/>
      <c r="G20" s="213"/>
      <c r="H20" s="213"/>
      <c r="I20" s="213"/>
      <c r="J20" s="213"/>
      <c r="K20" s="213"/>
      <c r="L20" s="78"/>
      <c r="M20" s="78"/>
      <c r="N20" s="78"/>
      <c r="O20" s="78"/>
      <c r="P20" s="78"/>
      <c r="Q20" s="78"/>
      <c r="R20" s="78"/>
      <c r="S20" s="160"/>
      <c r="AB20" s="64"/>
      <c r="AC20" s="64"/>
      <c r="AD20" s="63"/>
      <c r="AK20" s="64"/>
      <c r="AL20" s="64"/>
      <c r="AR20" s="62"/>
      <c r="AS20" s="62"/>
    </row>
    <row r="21" spans="2:47" ht="21.95" customHeight="1" thickTop="1">
      <c r="B21" s="74"/>
      <c r="C21" s="81">
        <v>1</v>
      </c>
      <c r="D21" s="76">
        <v>0.41666666666666669</v>
      </c>
      <c r="E21" s="83">
        <v>5</v>
      </c>
      <c r="F21" s="84" t="s">
        <v>327</v>
      </c>
      <c r="G21" s="85" t="s">
        <v>88</v>
      </c>
      <c r="H21" s="86" t="s">
        <v>520</v>
      </c>
      <c r="I21" s="87">
        <f>E22</f>
        <v>7</v>
      </c>
      <c r="J21" s="88" t="str">
        <f>F22</f>
        <v>ReiZ長岡</v>
      </c>
      <c r="K21" s="89" t="str">
        <f>H22</f>
        <v>Primasale</v>
      </c>
      <c r="L21" s="83">
        <v>6</v>
      </c>
      <c r="M21" s="84" t="s">
        <v>553</v>
      </c>
      <c r="N21" s="85" t="s">
        <v>88</v>
      </c>
      <c r="O21" s="86" t="s">
        <v>554</v>
      </c>
      <c r="P21" s="87">
        <f>L22</f>
        <v>8</v>
      </c>
      <c r="Q21" s="88" t="str">
        <f>M22</f>
        <v>MONO.PUENTE</v>
      </c>
      <c r="R21" s="89" t="str">
        <f>O22</f>
        <v>塩沢SS</v>
      </c>
      <c r="S21" s="160"/>
      <c r="AB21" s="64"/>
      <c r="AC21" s="64"/>
      <c r="AD21" s="63"/>
      <c r="AK21" s="64"/>
      <c r="AL21" s="64"/>
      <c r="AR21" s="62"/>
      <c r="AS21" s="62"/>
    </row>
    <row r="22" spans="2:47" ht="21.95" customHeight="1">
      <c r="B22" s="98"/>
      <c r="C22" s="90">
        <v>2</v>
      </c>
      <c r="D22" s="76">
        <v>0.45833333333333331</v>
      </c>
      <c r="E22" s="83">
        <v>7</v>
      </c>
      <c r="F22" s="84" t="s">
        <v>552</v>
      </c>
      <c r="G22" s="85" t="s">
        <v>88</v>
      </c>
      <c r="H22" s="86" t="s">
        <v>522</v>
      </c>
      <c r="I22" s="87">
        <f>E21</f>
        <v>5</v>
      </c>
      <c r="J22" s="91" t="str">
        <f>F21</f>
        <v>J's avance</v>
      </c>
      <c r="K22" s="92" t="str">
        <f>H21</f>
        <v>bandai12 2nd</v>
      </c>
      <c r="L22" s="83">
        <v>8</v>
      </c>
      <c r="M22" s="84" t="s">
        <v>555</v>
      </c>
      <c r="N22" s="85" t="s">
        <v>88</v>
      </c>
      <c r="O22" s="86" t="s">
        <v>556</v>
      </c>
      <c r="P22" s="87">
        <f>L21</f>
        <v>6</v>
      </c>
      <c r="Q22" s="91" t="str">
        <f>M21</f>
        <v>FC大和</v>
      </c>
      <c r="R22" s="92" t="str">
        <f>O21</f>
        <v>早通SSC</v>
      </c>
      <c r="S22" s="159"/>
      <c r="T22" s="26"/>
      <c r="U22" s="26"/>
      <c r="V22" s="26"/>
      <c r="W22" s="26"/>
      <c r="X22" s="26"/>
      <c r="Y22" s="26"/>
      <c r="AD22" s="63"/>
      <c r="AK22" s="64"/>
      <c r="AL22" s="64"/>
      <c r="AR22" s="62"/>
      <c r="AS22" s="62"/>
    </row>
    <row r="23" spans="2:47" ht="21.95" customHeight="1">
      <c r="B23" s="98"/>
      <c r="C23" s="90">
        <v>3</v>
      </c>
      <c r="D23" s="76">
        <v>0.5</v>
      </c>
      <c r="E23" s="83">
        <f>E21</f>
        <v>5</v>
      </c>
      <c r="F23" s="93" t="s">
        <v>328</v>
      </c>
      <c r="G23" s="85" t="s">
        <v>90</v>
      </c>
      <c r="H23" s="94" t="str">
        <f>H21</f>
        <v>bandai12 2nd</v>
      </c>
      <c r="I23" s="87">
        <f>E24</f>
        <v>7</v>
      </c>
      <c r="J23" s="91" t="str">
        <f>H24</f>
        <v>Primasale</v>
      </c>
      <c r="K23" s="92" t="str">
        <f>F24</f>
        <v>ブルーウイング</v>
      </c>
      <c r="L23" s="83">
        <f>L21</f>
        <v>6</v>
      </c>
      <c r="M23" s="93" t="s">
        <v>557</v>
      </c>
      <c r="N23" s="85" t="s">
        <v>90</v>
      </c>
      <c r="O23" s="94" t="str">
        <f>O21</f>
        <v>早通SSC</v>
      </c>
      <c r="P23" s="87">
        <f>L24</f>
        <v>8</v>
      </c>
      <c r="Q23" s="91" t="str">
        <f>O24</f>
        <v>塩沢SS</v>
      </c>
      <c r="R23" s="92" t="str">
        <f>M24</f>
        <v>三条SSS</v>
      </c>
      <c r="S23" s="159"/>
      <c r="T23" s="26"/>
      <c r="U23" s="26"/>
      <c r="V23" s="26"/>
      <c r="W23" s="26"/>
      <c r="X23" s="26"/>
      <c r="Y23" s="26"/>
      <c r="AD23" s="63"/>
      <c r="AK23" s="64"/>
      <c r="AL23" s="64"/>
      <c r="AR23" s="62"/>
      <c r="AS23" s="62"/>
    </row>
    <row r="24" spans="2:47" ht="21.95" customHeight="1">
      <c r="B24" s="98"/>
      <c r="C24" s="90">
        <v>4</v>
      </c>
      <c r="D24" s="76">
        <v>0.54166666666666663</v>
      </c>
      <c r="E24" s="83">
        <f>E22</f>
        <v>7</v>
      </c>
      <c r="F24" s="93" t="s">
        <v>523</v>
      </c>
      <c r="G24" s="85" t="s">
        <v>90</v>
      </c>
      <c r="H24" s="94" t="str">
        <f>H22</f>
        <v>Primasale</v>
      </c>
      <c r="I24" s="87">
        <f>E23</f>
        <v>5</v>
      </c>
      <c r="J24" s="91" t="str">
        <f>H23</f>
        <v>bandai12 2nd</v>
      </c>
      <c r="K24" s="92" t="str">
        <f>F23</f>
        <v>FCステラ</v>
      </c>
      <c r="L24" s="83">
        <f>L22</f>
        <v>8</v>
      </c>
      <c r="M24" s="93" t="s">
        <v>524</v>
      </c>
      <c r="N24" s="85" t="s">
        <v>90</v>
      </c>
      <c r="O24" s="94" t="str">
        <f>O22</f>
        <v>塩沢SS</v>
      </c>
      <c r="P24" s="87">
        <f>L23</f>
        <v>6</v>
      </c>
      <c r="Q24" s="91" t="str">
        <f>O23</f>
        <v>早通SSC</v>
      </c>
      <c r="R24" s="92" t="str">
        <f>M23</f>
        <v>青山SS</v>
      </c>
      <c r="S24" s="159"/>
      <c r="T24" s="26"/>
      <c r="U24" s="26"/>
      <c r="V24" s="26"/>
      <c r="W24" s="26"/>
      <c r="X24" s="26"/>
      <c r="Y24" s="26"/>
      <c r="AD24" s="63"/>
      <c r="AK24" s="64"/>
      <c r="AL24" s="64"/>
      <c r="AR24" s="62"/>
      <c r="AS24" s="62"/>
    </row>
    <row r="25" spans="2:47" ht="21.95" customHeight="1">
      <c r="B25" s="98"/>
      <c r="C25" s="90">
        <v>5</v>
      </c>
      <c r="D25" s="76">
        <v>0.58333333333333337</v>
      </c>
      <c r="E25" s="83">
        <f>E23</f>
        <v>5</v>
      </c>
      <c r="F25" s="93" t="str">
        <f>F21</f>
        <v>J's avance</v>
      </c>
      <c r="G25" s="85" t="s">
        <v>90</v>
      </c>
      <c r="H25" s="94" t="str">
        <f>F23</f>
        <v>FCステラ</v>
      </c>
      <c r="I25" s="87">
        <f>E26</f>
        <v>7</v>
      </c>
      <c r="J25" s="91" t="str">
        <f>H26</f>
        <v>ブルーウイング</v>
      </c>
      <c r="K25" s="92" t="str">
        <f>F26</f>
        <v>ReiZ長岡</v>
      </c>
      <c r="L25" s="83">
        <f>L23</f>
        <v>6</v>
      </c>
      <c r="M25" s="93" t="str">
        <f>M21</f>
        <v>FC大和</v>
      </c>
      <c r="N25" s="85" t="s">
        <v>90</v>
      </c>
      <c r="O25" s="94" t="str">
        <f>M23</f>
        <v>青山SS</v>
      </c>
      <c r="P25" s="87">
        <f>L26</f>
        <v>8</v>
      </c>
      <c r="Q25" s="91" t="str">
        <f>O26</f>
        <v>三条SSS</v>
      </c>
      <c r="R25" s="92" t="str">
        <f>M26</f>
        <v>MONO.PUENTE</v>
      </c>
      <c r="S25" s="159"/>
      <c r="T25" s="26"/>
      <c r="U25" s="26"/>
      <c r="V25" s="26"/>
      <c r="W25" s="26"/>
      <c r="X25" s="26"/>
      <c r="Y25" s="26"/>
      <c r="AD25" s="63"/>
      <c r="AK25" s="64"/>
      <c r="AL25" s="64"/>
      <c r="AR25" s="62"/>
      <c r="AS25" s="62"/>
    </row>
    <row r="26" spans="2:47" ht="21.95" customHeight="1">
      <c r="B26" s="98"/>
      <c r="C26" s="90">
        <v>6</v>
      </c>
      <c r="D26" s="76">
        <v>0.625</v>
      </c>
      <c r="E26" s="83">
        <f>E24</f>
        <v>7</v>
      </c>
      <c r="F26" s="93" t="str">
        <f>F22</f>
        <v>ReiZ長岡</v>
      </c>
      <c r="G26" s="85" t="s">
        <v>90</v>
      </c>
      <c r="H26" s="94" t="str">
        <f>F24</f>
        <v>ブルーウイング</v>
      </c>
      <c r="I26" s="87">
        <f>E25</f>
        <v>5</v>
      </c>
      <c r="J26" s="91" t="str">
        <f>H25</f>
        <v>FCステラ</v>
      </c>
      <c r="K26" s="92" t="str">
        <f>F25</f>
        <v>J's avance</v>
      </c>
      <c r="L26" s="83">
        <f>L24</f>
        <v>8</v>
      </c>
      <c r="M26" s="93" t="str">
        <f>M22</f>
        <v>MONO.PUENTE</v>
      </c>
      <c r="N26" s="85" t="s">
        <v>90</v>
      </c>
      <c r="O26" s="94" t="str">
        <f>M24</f>
        <v>三条SSS</v>
      </c>
      <c r="P26" s="87">
        <f>L25</f>
        <v>6</v>
      </c>
      <c r="Q26" s="91" t="str">
        <f>O25</f>
        <v>青山SS</v>
      </c>
      <c r="R26" s="92" t="str">
        <f>M25</f>
        <v>FC大和</v>
      </c>
      <c r="S26" s="159"/>
      <c r="T26" s="26"/>
      <c r="U26" s="26"/>
      <c r="V26" s="26"/>
      <c r="W26" s="26"/>
      <c r="X26" s="26"/>
      <c r="Y26" s="26"/>
      <c r="AD26" s="63"/>
      <c r="AK26" s="64"/>
      <c r="AL26" s="64"/>
      <c r="AR26" s="62"/>
      <c r="AS26" s="62"/>
    </row>
    <row r="27" spans="2:47" ht="21.95" customHeight="1" thickBot="1"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7"/>
      <c r="AD27" s="63"/>
      <c r="AK27" s="64"/>
      <c r="AL27" s="64"/>
      <c r="AR27" s="62"/>
      <c r="AS27" s="62"/>
    </row>
    <row r="29" spans="2:47" ht="21.95" customHeight="1" thickBot="1">
      <c r="B29" s="69" t="s">
        <v>256</v>
      </c>
      <c r="AU29" s="64"/>
    </row>
    <row r="30" spans="2:47" ht="21.95" customHeight="1">
      <c r="B30" s="70"/>
      <c r="C30" s="71" t="s">
        <v>258</v>
      </c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3"/>
      <c r="AD30" s="63"/>
      <c r="AK30" s="64"/>
      <c r="AL30" s="64"/>
      <c r="AR30" s="62"/>
      <c r="AS30" s="62"/>
    </row>
    <row r="31" spans="2:47" ht="21.95" customHeight="1">
      <c r="B31" s="80"/>
      <c r="C31" s="205"/>
      <c r="D31" s="207" t="s">
        <v>83</v>
      </c>
      <c r="E31" s="209" t="s">
        <v>84</v>
      </c>
      <c r="F31" s="210"/>
      <c r="G31" s="210"/>
      <c r="H31" s="210"/>
      <c r="I31" s="210"/>
      <c r="J31" s="210"/>
      <c r="K31" s="211"/>
      <c r="L31" s="209" t="s">
        <v>85</v>
      </c>
      <c r="M31" s="210"/>
      <c r="N31" s="210"/>
      <c r="O31" s="210"/>
      <c r="P31" s="210"/>
      <c r="Q31" s="210"/>
      <c r="R31" s="210"/>
      <c r="S31" s="159"/>
      <c r="T31" s="26"/>
      <c r="U31" s="26"/>
      <c r="V31" s="26"/>
      <c r="W31" s="26"/>
      <c r="X31" s="26"/>
      <c r="Y31" s="26"/>
      <c r="AD31" s="63"/>
      <c r="AE31" s="64"/>
      <c r="AF31" s="64"/>
      <c r="AG31" s="64"/>
      <c r="AH31" s="64"/>
      <c r="AI31" s="64"/>
      <c r="AK31" s="64"/>
      <c r="AL31" s="64"/>
      <c r="AM31" s="64"/>
      <c r="AR31" s="62"/>
      <c r="AS31" s="62"/>
    </row>
    <row r="32" spans="2:47" ht="21.95" customHeight="1">
      <c r="B32" s="80"/>
      <c r="C32" s="206"/>
      <c r="D32" s="208"/>
      <c r="E32" s="209" t="s">
        <v>86</v>
      </c>
      <c r="F32" s="210"/>
      <c r="G32" s="210"/>
      <c r="H32" s="211"/>
      <c r="I32" s="163"/>
      <c r="J32" s="165" t="s">
        <v>275</v>
      </c>
      <c r="K32" s="164" t="s">
        <v>276</v>
      </c>
      <c r="L32" s="209" t="s">
        <v>86</v>
      </c>
      <c r="M32" s="210"/>
      <c r="N32" s="210"/>
      <c r="O32" s="211"/>
      <c r="P32" s="163"/>
      <c r="Q32" s="165" t="s">
        <v>275</v>
      </c>
      <c r="R32" s="164" t="s">
        <v>276</v>
      </c>
      <c r="S32" s="159"/>
      <c r="T32" s="26"/>
      <c r="U32" s="26"/>
      <c r="V32" s="26"/>
      <c r="W32" s="26"/>
      <c r="X32" s="26"/>
      <c r="Y32" s="26"/>
      <c r="AD32" s="63"/>
      <c r="AK32" s="64"/>
      <c r="AL32" s="64"/>
      <c r="AN32" s="64"/>
      <c r="AR32" s="62"/>
      <c r="AS32" s="62"/>
    </row>
    <row r="33" spans="2:45" ht="21.95" customHeight="1" thickBot="1">
      <c r="B33" s="74"/>
      <c r="C33" s="77"/>
      <c r="D33" s="77">
        <v>0.375</v>
      </c>
      <c r="E33" s="212" t="s">
        <v>87</v>
      </c>
      <c r="F33" s="213"/>
      <c r="G33" s="213"/>
      <c r="H33" s="213"/>
      <c r="I33" s="213"/>
      <c r="J33" s="213"/>
      <c r="K33" s="213"/>
      <c r="L33" s="78"/>
      <c r="M33" s="78"/>
      <c r="N33" s="78"/>
      <c r="O33" s="78"/>
      <c r="P33" s="78"/>
      <c r="Q33" s="78"/>
      <c r="R33" s="78"/>
      <c r="S33" s="160"/>
      <c r="AD33" s="63"/>
      <c r="AK33" s="64"/>
      <c r="AL33" s="64"/>
      <c r="AR33" s="62"/>
      <c r="AS33" s="62"/>
    </row>
    <row r="34" spans="2:45" ht="21.95" customHeight="1" thickTop="1">
      <c r="B34" s="80"/>
      <c r="C34" s="81">
        <v>1</v>
      </c>
      <c r="D34" s="76">
        <v>0.41666666666666669</v>
      </c>
      <c r="E34" s="83">
        <v>9</v>
      </c>
      <c r="F34" s="84" t="s">
        <v>525</v>
      </c>
      <c r="G34" s="85" t="s">
        <v>88</v>
      </c>
      <c r="H34" s="86" t="s">
        <v>526</v>
      </c>
      <c r="I34" s="87">
        <f>E35</f>
        <v>11</v>
      </c>
      <c r="J34" s="88" t="str">
        <f>F35</f>
        <v>FC西内野</v>
      </c>
      <c r="K34" s="89" t="str">
        <f>H35</f>
        <v>桜が丘GRAY</v>
      </c>
      <c r="L34" s="83">
        <v>10</v>
      </c>
      <c r="M34" s="84" t="s">
        <v>341</v>
      </c>
      <c r="N34" s="85" t="s">
        <v>88</v>
      </c>
      <c r="O34" s="86" t="s">
        <v>559</v>
      </c>
      <c r="P34" s="87">
        <f>L35</f>
        <v>12</v>
      </c>
      <c r="Q34" s="88" t="str">
        <f>M35</f>
        <v>エスプリ長岡</v>
      </c>
      <c r="R34" s="89" t="str">
        <f>O35</f>
        <v>フェニックスVolare</v>
      </c>
      <c r="S34" s="159"/>
      <c r="T34" s="26"/>
      <c r="U34" s="26"/>
      <c r="V34" s="26"/>
      <c r="W34" s="26"/>
      <c r="X34" s="26"/>
      <c r="Y34" s="26"/>
      <c r="AD34" s="63"/>
      <c r="AK34" s="64"/>
      <c r="AL34" s="64"/>
      <c r="AR34" s="62"/>
      <c r="AS34" s="62"/>
    </row>
    <row r="35" spans="2:45" ht="21.95" customHeight="1">
      <c r="B35" s="80"/>
      <c r="C35" s="90">
        <v>2</v>
      </c>
      <c r="D35" s="76">
        <v>0.45833333333333331</v>
      </c>
      <c r="E35" s="83">
        <v>11</v>
      </c>
      <c r="F35" s="84" t="s">
        <v>344</v>
      </c>
      <c r="G35" s="85" t="s">
        <v>88</v>
      </c>
      <c r="H35" s="86" t="s">
        <v>528</v>
      </c>
      <c r="I35" s="87">
        <f>E34</f>
        <v>9</v>
      </c>
      <c r="J35" s="91" t="str">
        <f>F34</f>
        <v>グランセナグランデ</v>
      </c>
      <c r="K35" s="92" t="str">
        <f>H34</f>
        <v>グランディール</v>
      </c>
      <c r="L35" s="83">
        <v>12</v>
      </c>
      <c r="M35" s="84" t="s">
        <v>560</v>
      </c>
      <c r="N35" s="85" t="s">
        <v>88</v>
      </c>
      <c r="O35" s="86" t="s">
        <v>561</v>
      </c>
      <c r="P35" s="87">
        <f>L34</f>
        <v>10</v>
      </c>
      <c r="Q35" s="91" t="str">
        <f>M34</f>
        <v>刈羽フェニックス</v>
      </c>
      <c r="R35" s="92" t="str">
        <f>O34</f>
        <v>濁川SC</v>
      </c>
      <c r="S35" s="159"/>
      <c r="T35" s="26"/>
      <c r="U35" s="26"/>
      <c r="V35" s="26"/>
      <c r="W35" s="26"/>
      <c r="X35" s="26"/>
      <c r="Y35" s="26"/>
      <c r="AD35" s="63"/>
      <c r="AK35" s="64"/>
      <c r="AL35" s="64"/>
      <c r="AR35" s="62"/>
      <c r="AS35" s="62"/>
    </row>
    <row r="36" spans="2:45" ht="21.95" customHeight="1">
      <c r="B36" s="80"/>
      <c r="C36" s="90">
        <v>3</v>
      </c>
      <c r="D36" s="76">
        <v>0.5</v>
      </c>
      <c r="E36" s="83">
        <f>E34</f>
        <v>9</v>
      </c>
      <c r="F36" s="93" t="s">
        <v>558</v>
      </c>
      <c r="G36" s="85" t="s">
        <v>90</v>
      </c>
      <c r="H36" s="94" t="str">
        <f>H34</f>
        <v>グランディール</v>
      </c>
      <c r="I36" s="87">
        <f>E37</f>
        <v>11</v>
      </c>
      <c r="J36" s="91" t="str">
        <f>H37</f>
        <v>桜が丘GRAY</v>
      </c>
      <c r="K36" s="92" t="str">
        <f>F37</f>
        <v>Noedegrati</v>
      </c>
      <c r="L36" s="83">
        <f>L34</f>
        <v>10</v>
      </c>
      <c r="M36" s="93" t="s">
        <v>562</v>
      </c>
      <c r="N36" s="85" t="s">
        <v>90</v>
      </c>
      <c r="O36" s="94" t="str">
        <f>O34</f>
        <v>濁川SC</v>
      </c>
      <c r="P36" s="87">
        <f>L37</f>
        <v>12</v>
      </c>
      <c r="Q36" s="91" t="str">
        <f>O37</f>
        <v>フェニックスVolare</v>
      </c>
      <c r="R36" s="92" t="str">
        <f>M37</f>
        <v>白根ジャガーズ</v>
      </c>
      <c r="S36" s="159"/>
      <c r="T36" s="26"/>
      <c r="U36" s="26"/>
      <c r="V36" s="26"/>
      <c r="W36" s="26"/>
      <c r="X36" s="26"/>
      <c r="Y36" s="26"/>
      <c r="AD36" s="63"/>
      <c r="AK36" s="64"/>
      <c r="AL36" s="64"/>
      <c r="AR36" s="62"/>
      <c r="AS36" s="62"/>
    </row>
    <row r="37" spans="2:45" ht="21.95" customHeight="1">
      <c r="B37" s="80"/>
      <c r="C37" s="90">
        <v>4</v>
      </c>
      <c r="D37" s="76">
        <v>0.54166666666666663</v>
      </c>
      <c r="E37" s="83">
        <f>E35</f>
        <v>11</v>
      </c>
      <c r="F37" s="93" t="s">
        <v>527</v>
      </c>
      <c r="G37" s="85" t="s">
        <v>90</v>
      </c>
      <c r="H37" s="94" t="str">
        <f>H35</f>
        <v>桜が丘GRAY</v>
      </c>
      <c r="I37" s="87">
        <f>E36</f>
        <v>9</v>
      </c>
      <c r="J37" s="91" t="str">
        <f>H36</f>
        <v>グランディール</v>
      </c>
      <c r="K37" s="92" t="str">
        <f>F36</f>
        <v>FORZA魚沼</v>
      </c>
      <c r="L37" s="83">
        <f>L35</f>
        <v>12</v>
      </c>
      <c r="M37" s="93" t="s">
        <v>563</v>
      </c>
      <c r="N37" s="85" t="s">
        <v>90</v>
      </c>
      <c r="O37" s="94" t="str">
        <f>O35</f>
        <v>フェニックスVolare</v>
      </c>
      <c r="P37" s="87">
        <f>L36</f>
        <v>10</v>
      </c>
      <c r="Q37" s="91" t="str">
        <f>O36</f>
        <v>濁川SC</v>
      </c>
      <c r="R37" s="92" t="str">
        <f>M36</f>
        <v>東青山FC</v>
      </c>
      <c r="S37" s="159"/>
      <c r="T37" s="26"/>
      <c r="U37" s="26"/>
      <c r="V37" s="26"/>
      <c r="W37" s="26"/>
      <c r="X37" s="26"/>
      <c r="Y37" s="26"/>
      <c r="AD37" s="63"/>
      <c r="AK37" s="64"/>
      <c r="AL37" s="64"/>
      <c r="AR37" s="62"/>
      <c r="AS37" s="62"/>
    </row>
    <row r="38" spans="2:45" ht="21.95" customHeight="1">
      <c r="B38" s="80"/>
      <c r="C38" s="90">
        <v>5</v>
      </c>
      <c r="D38" s="76">
        <v>0.58333333333333337</v>
      </c>
      <c r="E38" s="83">
        <f>E36</f>
        <v>9</v>
      </c>
      <c r="F38" s="93" t="str">
        <f>F34</f>
        <v>グランセナグランデ</v>
      </c>
      <c r="G38" s="85" t="s">
        <v>90</v>
      </c>
      <c r="H38" s="94" t="str">
        <f>F36</f>
        <v>FORZA魚沼</v>
      </c>
      <c r="I38" s="87">
        <f>E39</f>
        <v>11</v>
      </c>
      <c r="J38" s="91" t="str">
        <f>H39</f>
        <v>Noedegrati</v>
      </c>
      <c r="K38" s="92" t="str">
        <f>F39</f>
        <v>FC西内野</v>
      </c>
      <c r="L38" s="83">
        <f>L36</f>
        <v>10</v>
      </c>
      <c r="M38" s="93" t="str">
        <f>M34</f>
        <v>刈羽フェニックス</v>
      </c>
      <c r="N38" s="85" t="s">
        <v>90</v>
      </c>
      <c r="O38" s="94" t="str">
        <f>M36</f>
        <v>東青山FC</v>
      </c>
      <c r="P38" s="87">
        <f>L39</f>
        <v>12</v>
      </c>
      <c r="Q38" s="91" t="str">
        <f>O39</f>
        <v>白根ジャガーズ</v>
      </c>
      <c r="R38" s="92" t="str">
        <f>M39</f>
        <v>エスプリ長岡</v>
      </c>
      <c r="S38" s="159"/>
      <c r="T38" s="26"/>
      <c r="U38" s="26"/>
      <c r="V38" s="26"/>
      <c r="W38" s="26"/>
      <c r="X38" s="26"/>
      <c r="Y38" s="26"/>
      <c r="AD38" s="63"/>
      <c r="AK38" s="64"/>
      <c r="AL38" s="64"/>
      <c r="AR38" s="62"/>
      <c r="AS38" s="62"/>
    </row>
    <row r="39" spans="2:45" ht="21.95" customHeight="1">
      <c r="B39" s="80"/>
      <c r="C39" s="90">
        <v>6</v>
      </c>
      <c r="D39" s="76">
        <v>0.625</v>
      </c>
      <c r="E39" s="83">
        <f>E37</f>
        <v>11</v>
      </c>
      <c r="F39" s="93" t="str">
        <f>F35</f>
        <v>FC西内野</v>
      </c>
      <c r="G39" s="85" t="s">
        <v>90</v>
      </c>
      <c r="H39" s="94" t="str">
        <f>F37</f>
        <v>Noedegrati</v>
      </c>
      <c r="I39" s="87">
        <f>E38</f>
        <v>9</v>
      </c>
      <c r="J39" s="91" t="str">
        <f>H38</f>
        <v>FORZA魚沼</v>
      </c>
      <c r="K39" s="92" t="str">
        <f>F38</f>
        <v>グランセナグランデ</v>
      </c>
      <c r="L39" s="83">
        <f>L37</f>
        <v>12</v>
      </c>
      <c r="M39" s="93" t="str">
        <f>M35</f>
        <v>エスプリ長岡</v>
      </c>
      <c r="N39" s="85" t="s">
        <v>90</v>
      </c>
      <c r="O39" s="94" t="str">
        <f>M37</f>
        <v>白根ジャガーズ</v>
      </c>
      <c r="P39" s="87">
        <f>L38</f>
        <v>10</v>
      </c>
      <c r="Q39" s="91" t="str">
        <f>O38</f>
        <v>東青山FC</v>
      </c>
      <c r="R39" s="92" t="str">
        <f>M38</f>
        <v>刈羽フェニックス</v>
      </c>
      <c r="S39" s="159"/>
      <c r="T39" s="26"/>
      <c r="U39" s="26"/>
      <c r="V39" s="26"/>
      <c r="W39" s="26"/>
      <c r="X39" s="26"/>
      <c r="Y39" s="26"/>
      <c r="AD39" s="63"/>
      <c r="AK39" s="64"/>
      <c r="AL39" s="64"/>
      <c r="AR39" s="62"/>
      <c r="AS39" s="62"/>
    </row>
    <row r="40" spans="2:45" ht="21.95" customHeight="1" thickBot="1"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7"/>
      <c r="AD40" s="63"/>
      <c r="AK40" s="64"/>
      <c r="AL40" s="64"/>
      <c r="AR40" s="62"/>
      <c r="AS40" s="62"/>
    </row>
    <row r="41" spans="2:45" ht="21.95" customHeight="1">
      <c r="AD41" s="63"/>
      <c r="AK41" s="64"/>
      <c r="AL41" s="64"/>
      <c r="AR41" s="62"/>
      <c r="AS41" s="62"/>
    </row>
    <row r="42" spans="2:45" ht="21.95" customHeight="1" thickBot="1">
      <c r="B42" s="69" t="s">
        <v>256</v>
      </c>
    </row>
    <row r="43" spans="2:45" ht="21.95" customHeight="1">
      <c r="B43" s="70"/>
      <c r="C43" s="71" t="s">
        <v>259</v>
      </c>
      <c r="D43" s="71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AD43" s="99"/>
      <c r="AK43" s="100"/>
      <c r="AL43" s="100"/>
      <c r="AR43" s="62"/>
      <c r="AS43" s="62"/>
    </row>
    <row r="44" spans="2:45" ht="21.95" customHeight="1">
      <c r="B44" s="98"/>
      <c r="C44" s="205"/>
      <c r="D44" s="207" t="s">
        <v>83</v>
      </c>
      <c r="E44" s="209" t="s">
        <v>84</v>
      </c>
      <c r="F44" s="210"/>
      <c r="G44" s="210"/>
      <c r="H44" s="210"/>
      <c r="I44" s="210"/>
      <c r="J44" s="210"/>
      <c r="K44" s="211"/>
      <c r="L44" s="209" t="s">
        <v>85</v>
      </c>
      <c r="M44" s="210"/>
      <c r="N44" s="210"/>
      <c r="O44" s="210"/>
      <c r="P44" s="210"/>
      <c r="Q44" s="210"/>
      <c r="R44" s="210"/>
      <c r="S44" s="159"/>
      <c r="T44" s="26"/>
      <c r="U44" s="26"/>
      <c r="V44" s="26"/>
      <c r="W44" s="26"/>
      <c r="X44" s="26"/>
      <c r="Y44" s="26"/>
      <c r="AD44" s="64"/>
      <c r="AE44" s="64"/>
      <c r="AK44" s="62"/>
      <c r="AR44" s="62"/>
      <c r="AS44" s="62"/>
    </row>
    <row r="45" spans="2:45" ht="21.95" customHeight="1">
      <c r="B45" s="98"/>
      <c r="C45" s="206"/>
      <c r="D45" s="208"/>
      <c r="E45" s="209" t="s">
        <v>86</v>
      </c>
      <c r="F45" s="210"/>
      <c r="G45" s="210"/>
      <c r="H45" s="211"/>
      <c r="I45" s="163"/>
      <c r="J45" s="165" t="s">
        <v>275</v>
      </c>
      <c r="K45" s="164" t="s">
        <v>276</v>
      </c>
      <c r="L45" s="209" t="s">
        <v>86</v>
      </c>
      <c r="M45" s="210"/>
      <c r="N45" s="210"/>
      <c r="O45" s="211"/>
      <c r="P45" s="163"/>
      <c r="Q45" s="165" t="s">
        <v>275</v>
      </c>
      <c r="R45" s="164" t="s">
        <v>276</v>
      </c>
      <c r="S45" s="159"/>
      <c r="T45" s="26"/>
      <c r="U45" s="26"/>
      <c r="V45" s="26"/>
      <c r="W45" s="26"/>
      <c r="X45" s="26"/>
      <c r="Y45" s="26"/>
      <c r="AD45" s="63"/>
      <c r="AK45" s="64"/>
      <c r="AL45" s="64"/>
      <c r="AR45" s="62"/>
      <c r="AS45" s="62"/>
    </row>
    <row r="46" spans="2:45" ht="21.95" customHeight="1" thickBot="1">
      <c r="B46" s="74"/>
      <c r="C46" s="77"/>
      <c r="D46" s="77">
        <v>0.375</v>
      </c>
      <c r="E46" s="212" t="s">
        <v>87</v>
      </c>
      <c r="F46" s="213"/>
      <c r="G46" s="213"/>
      <c r="H46" s="213"/>
      <c r="I46" s="213"/>
      <c r="J46" s="213"/>
      <c r="K46" s="213"/>
      <c r="L46" s="78"/>
      <c r="M46" s="78"/>
      <c r="N46" s="78"/>
      <c r="O46" s="78"/>
      <c r="P46" s="78"/>
      <c r="Q46" s="78"/>
      <c r="R46" s="78"/>
      <c r="S46" s="160"/>
      <c r="AB46" s="64"/>
      <c r="AC46" s="64"/>
      <c r="AD46" s="63"/>
      <c r="AK46" s="64"/>
      <c r="AL46" s="64"/>
      <c r="AR46" s="62"/>
      <c r="AS46" s="62"/>
    </row>
    <row r="47" spans="2:45" ht="21.95" customHeight="1" thickTop="1">
      <c r="B47" s="74"/>
      <c r="C47" s="81">
        <v>1</v>
      </c>
      <c r="D47" s="76">
        <v>0.41666666666666669</v>
      </c>
      <c r="E47" s="83">
        <v>13</v>
      </c>
      <c r="F47" s="84" t="s">
        <v>564</v>
      </c>
      <c r="G47" s="85" t="s">
        <v>88</v>
      </c>
      <c r="H47" s="86" t="s">
        <v>565</v>
      </c>
      <c r="I47" s="87">
        <f>E48</f>
        <v>15</v>
      </c>
      <c r="J47" s="88" t="str">
        <f>F48</f>
        <v>六日町JSC</v>
      </c>
      <c r="K47" s="89" t="str">
        <f>H48</f>
        <v>栃尾FC</v>
      </c>
      <c r="L47" s="83">
        <v>14</v>
      </c>
      <c r="M47" s="84" t="s">
        <v>529</v>
      </c>
      <c r="N47" s="85" t="s">
        <v>88</v>
      </c>
      <c r="O47" s="86" t="s">
        <v>609</v>
      </c>
      <c r="P47" s="87">
        <f>L48</f>
        <v>16</v>
      </c>
      <c r="Q47" s="88" t="str">
        <f>M48</f>
        <v>新通イーグルス</v>
      </c>
      <c r="R47" s="89" t="str">
        <f>O48</f>
        <v>長岡ビルボード</v>
      </c>
      <c r="S47" s="160"/>
      <c r="AB47" s="64"/>
      <c r="AC47" s="64"/>
      <c r="AD47" s="63"/>
      <c r="AK47" s="64"/>
      <c r="AL47" s="64"/>
      <c r="AR47" s="62"/>
      <c r="AS47" s="62"/>
    </row>
    <row r="48" spans="2:45" ht="21.95" customHeight="1">
      <c r="B48" s="98"/>
      <c r="C48" s="90">
        <v>2</v>
      </c>
      <c r="D48" s="76">
        <v>0.45833333333333331</v>
      </c>
      <c r="E48" s="83">
        <v>15</v>
      </c>
      <c r="F48" s="84" t="s">
        <v>566</v>
      </c>
      <c r="G48" s="85" t="s">
        <v>88</v>
      </c>
      <c r="H48" s="86" t="s">
        <v>567</v>
      </c>
      <c r="I48" s="87">
        <f>E47</f>
        <v>13</v>
      </c>
      <c r="J48" s="91" t="str">
        <f>F47</f>
        <v>高田SSS</v>
      </c>
      <c r="K48" s="92" t="str">
        <f>H47</f>
        <v>津南ウイングス</v>
      </c>
      <c r="L48" s="83">
        <v>16</v>
      </c>
      <c r="M48" s="84" t="s">
        <v>359</v>
      </c>
      <c r="N48" s="85" t="s">
        <v>88</v>
      </c>
      <c r="O48" s="86" t="s">
        <v>530</v>
      </c>
      <c r="P48" s="87">
        <f>L47</f>
        <v>14</v>
      </c>
      <c r="Q48" s="91" t="str">
        <f>M47</f>
        <v>ARTISTA</v>
      </c>
      <c r="R48" s="92" t="str">
        <f>O47</f>
        <v>Balzo妙高</v>
      </c>
      <c r="S48" s="159"/>
      <c r="T48" s="26"/>
      <c r="U48" s="26"/>
      <c r="V48" s="26"/>
      <c r="W48" s="26"/>
      <c r="X48" s="26"/>
      <c r="Y48" s="26"/>
      <c r="AD48" s="63"/>
      <c r="AK48" s="64"/>
      <c r="AL48" s="64"/>
      <c r="AR48" s="62"/>
      <c r="AS48" s="62"/>
    </row>
    <row r="49" spans="2:47" ht="21.95" customHeight="1">
      <c r="B49" s="98"/>
      <c r="C49" s="90">
        <v>3</v>
      </c>
      <c r="D49" s="76">
        <v>0.5</v>
      </c>
      <c r="E49" s="83">
        <f>E47</f>
        <v>13</v>
      </c>
      <c r="F49" s="93" t="s">
        <v>568</v>
      </c>
      <c r="G49" s="85" t="s">
        <v>90</v>
      </c>
      <c r="H49" s="94" t="str">
        <f>H47</f>
        <v>津南ウイングス</v>
      </c>
      <c r="I49" s="87">
        <f>E50</f>
        <v>15</v>
      </c>
      <c r="J49" s="91" t="str">
        <f>H50</f>
        <v>栃尾FC</v>
      </c>
      <c r="K49" s="92" t="str">
        <f>F50</f>
        <v>鳥屋野ファイターズ</v>
      </c>
      <c r="L49" s="83">
        <f>L47</f>
        <v>14</v>
      </c>
      <c r="M49" s="93" t="s">
        <v>569</v>
      </c>
      <c r="N49" s="85" t="s">
        <v>90</v>
      </c>
      <c r="O49" s="94" t="str">
        <f>O47</f>
        <v>Balzo妙高</v>
      </c>
      <c r="P49" s="87">
        <f>L50</f>
        <v>16</v>
      </c>
      <c r="Q49" s="91" t="str">
        <f>O50</f>
        <v>長岡ビルボード</v>
      </c>
      <c r="R49" s="92" t="str">
        <f>M50</f>
        <v>FORTEZZA</v>
      </c>
      <c r="S49" s="159"/>
      <c r="T49" s="26"/>
      <c r="U49" s="26"/>
      <c r="V49" s="26"/>
      <c r="W49" s="26"/>
      <c r="X49" s="26"/>
      <c r="Y49" s="26"/>
      <c r="AD49" s="63"/>
      <c r="AK49" s="64"/>
      <c r="AL49" s="64"/>
      <c r="AR49" s="62"/>
      <c r="AS49" s="62"/>
    </row>
    <row r="50" spans="2:47" ht="21.95" customHeight="1">
      <c r="B50" s="98"/>
      <c r="C50" s="90">
        <v>4</v>
      </c>
      <c r="D50" s="76">
        <v>0.54166666666666663</v>
      </c>
      <c r="E50" s="83">
        <f>E48</f>
        <v>15</v>
      </c>
      <c r="F50" s="93" t="s">
        <v>357</v>
      </c>
      <c r="G50" s="85" t="s">
        <v>90</v>
      </c>
      <c r="H50" s="94" t="str">
        <f>H48</f>
        <v>栃尾FC</v>
      </c>
      <c r="I50" s="87">
        <f>E49</f>
        <v>13</v>
      </c>
      <c r="J50" s="91" t="str">
        <f>H49</f>
        <v>津南ウイングス</v>
      </c>
      <c r="K50" s="92" t="str">
        <f>F49</f>
        <v>五十嵐SC</v>
      </c>
      <c r="L50" s="83">
        <f>L48</f>
        <v>16</v>
      </c>
      <c r="M50" s="93" t="s">
        <v>531</v>
      </c>
      <c r="N50" s="85" t="s">
        <v>90</v>
      </c>
      <c r="O50" s="94" t="str">
        <f>O48</f>
        <v>長岡ビルボード</v>
      </c>
      <c r="P50" s="87">
        <f>L49</f>
        <v>14</v>
      </c>
      <c r="Q50" s="91" t="str">
        <f>O49</f>
        <v>Balzo妙高</v>
      </c>
      <c r="R50" s="92" t="str">
        <f>M49</f>
        <v>小針レオレオ</v>
      </c>
      <c r="S50" s="159"/>
      <c r="T50" s="26"/>
      <c r="U50" s="26"/>
      <c r="V50" s="26"/>
      <c r="W50" s="26"/>
      <c r="X50" s="26"/>
      <c r="Y50" s="26"/>
      <c r="AD50" s="63"/>
      <c r="AK50" s="64"/>
      <c r="AL50" s="64"/>
      <c r="AR50" s="62"/>
      <c r="AS50" s="62"/>
    </row>
    <row r="51" spans="2:47" ht="21.95" customHeight="1">
      <c r="B51" s="98"/>
      <c r="C51" s="90">
        <v>5</v>
      </c>
      <c r="D51" s="76">
        <v>0.58333333333333337</v>
      </c>
      <c r="E51" s="83">
        <f>E49</f>
        <v>13</v>
      </c>
      <c r="F51" s="93" t="str">
        <f>F47</f>
        <v>高田SSS</v>
      </c>
      <c r="G51" s="85" t="s">
        <v>90</v>
      </c>
      <c r="H51" s="94" t="str">
        <f>F49</f>
        <v>五十嵐SC</v>
      </c>
      <c r="I51" s="87">
        <f>E52</f>
        <v>15</v>
      </c>
      <c r="J51" s="91" t="str">
        <f>H52</f>
        <v>鳥屋野ファイターズ</v>
      </c>
      <c r="K51" s="92" t="str">
        <f>F52</f>
        <v>六日町JSC</v>
      </c>
      <c r="L51" s="83">
        <f>L49</f>
        <v>14</v>
      </c>
      <c r="M51" s="93" t="str">
        <f>M47</f>
        <v>ARTISTA</v>
      </c>
      <c r="N51" s="85" t="s">
        <v>90</v>
      </c>
      <c r="O51" s="94" t="str">
        <f>M49</f>
        <v>小針レオレオ</v>
      </c>
      <c r="P51" s="87">
        <f>L52</f>
        <v>16</v>
      </c>
      <c r="Q51" s="91" t="str">
        <f>O52</f>
        <v>FORTEZZA</v>
      </c>
      <c r="R51" s="92" t="str">
        <f>M52</f>
        <v>新通イーグルス</v>
      </c>
      <c r="S51" s="159"/>
      <c r="T51" s="26"/>
      <c r="U51" s="26"/>
      <c r="V51" s="26"/>
      <c r="W51" s="26"/>
      <c r="X51" s="26"/>
      <c r="Y51" s="26"/>
      <c r="AD51" s="63"/>
      <c r="AK51" s="64"/>
      <c r="AL51" s="64"/>
      <c r="AR51" s="62"/>
      <c r="AS51" s="62"/>
    </row>
    <row r="52" spans="2:47" ht="21.95" customHeight="1">
      <c r="B52" s="98"/>
      <c r="C52" s="90">
        <v>6</v>
      </c>
      <c r="D52" s="76">
        <v>0.625</v>
      </c>
      <c r="E52" s="83">
        <f>E50</f>
        <v>15</v>
      </c>
      <c r="F52" s="93" t="str">
        <f>F48</f>
        <v>六日町JSC</v>
      </c>
      <c r="G52" s="85" t="s">
        <v>90</v>
      </c>
      <c r="H52" s="94" t="str">
        <f>F50</f>
        <v>鳥屋野ファイターズ</v>
      </c>
      <c r="I52" s="87">
        <f>E51</f>
        <v>13</v>
      </c>
      <c r="J52" s="91" t="str">
        <f>H51</f>
        <v>五十嵐SC</v>
      </c>
      <c r="K52" s="92" t="str">
        <f>F51</f>
        <v>高田SSS</v>
      </c>
      <c r="L52" s="83">
        <f>L50</f>
        <v>16</v>
      </c>
      <c r="M52" s="93" t="str">
        <f>M48</f>
        <v>新通イーグルス</v>
      </c>
      <c r="N52" s="85" t="s">
        <v>90</v>
      </c>
      <c r="O52" s="94" t="str">
        <f>M50</f>
        <v>FORTEZZA</v>
      </c>
      <c r="P52" s="87">
        <f>L51</f>
        <v>14</v>
      </c>
      <c r="Q52" s="91" t="str">
        <f>O51</f>
        <v>小針レオレオ</v>
      </c>
      <c r="R52" s="92" t="str">
        <f>M51</f>
        <v>ARTISTA</v>
      </c>
      <c r="S52" s="159"/>
      <c r="T52" s="26"/>
      <c r="U52" s="26"/>
      <c r="V52" s="26"/>
      <c r="W52" s="26"/>
      <c r="X52" s="26"/>
      <c r="Y52" s="26"/>
      <c r="AD52" s="63"/>
      <c r="AK52" s="64"/>
      <c r="AL52" s="64"/>
      <c r="AR52" s="62"/>
      <c r="AS52" s="62"/>
    </row>
    <row r="53" spans="2:47" ht="21.95" customHeight="1">
      <c r="B53" s="98"/>
      <c r="C53" s="63"/>
      <c r="L53" s="129"/>
      <c r="M53" s="99"/>
      <c r="N53" s="99"/>
      <c r="O53" s="99"/>
      <c r="P53" s="130"/>
      <c r="Q53" s="135"/>
      <c r="R53" s="135"/>
      <c r="S53" s="158"/>
      <c r="T53" s="26"/>
      <c r="U53" s="26"/>
      <c r="V53" s="26"/>
      <c r="W53" s="26"/>
      <c r="X53" s="26"/>
      <c r="Y53" s="26"/>
      <c r="AD53" s="63"/>
      <c r="AK53" s="64"/>
      <c r="AL53" s="64"/>
      <c r="AR53" s="62"/>
      <c r="AS53" s="62"/>
    </row>
    <row r="54" spans="2:47" ht="21.95" customHeight="1" thickBot="1">
      <c r="B54" s="95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7"/>
      <c r="AD54" s="63"/>
      <c r="AK54" s="64"/>
      <c r="AL54" s="64"/>
      <c r="AR54" s="62"/>
      <c r="AS54" s="62"/>
    </row>
    <row r="55" spans="2:47" ht="21.95" customHeight="1">
      <c r="AK55" s="64"/>
      <c r="AL55" s="64"/>
      <c r="AM55" s="64"/>
      <c r="AN55" s="64"/>
      <c r="AO55" s="64"/>
      <c r="AP55" s="64"/>
      <c r="AQ55" s="64"/>
      <c r="AT55" s="64"/>
      <c r="AU55" s="64"/>
    </row>
    <row r="56" spans="2:47" ht="21.95" customHeight="1" thickBot="1">
      <c r="B56" s="69" t="s">
        <v>260</v>
      </c>
      <c r="AK56" s="64"/>
      <c r="AL56" s="64"/>
      <c r="AM56" s="64"/>
      <c r="AN56" s="64"/>
      <c r="AO56" s="64"/>
      <c r="AP56" s="64"/>
      <c r="AQ56" s="64"/>
      <c r="AT56" s="64"/>
      <c r="AU56" s="64"/>
    </row>
    <row r="57" spans="2:47" ht="21.95" customHeight="1">
      <c r="B57" s="70"/>
      <c r="C57" s="71" t="s">
        <v>261</v>
      </c>
      <c r="D57" s="71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3"/>
      <c r="AH57" s="64"/>
      <c r="AI57" s="64"/>
      <c r="AJ57" s="64"/>
      <c r="AK57" s="64"/>
      <c r="AL57" s="64"/>
      <c r="AM57" s="64"/>
      <c r="AN57" s="64"/>
      <c r="AR57" s="62"/>
      <c r="AS57" s="62"/>
    </row>
    <row r="58" spans="2:47" ht="21.95" customHeight="1">
      <c r="B58" s="80"/>
      <c r="C58" s="205"/>
      <c r="D58" s="207" t="s">
        <v>83</v>
      </c>
      <c r="E58" s="209" t="s">
        <v>91</v>
      </c>
      <c r="F58" s="210"/>
      <c r="G58" s="210"/>
      <c r="H58" s="210"/>
      <c r="I58" s="210"/>
      <c r="J58" s="210"/>
      <c r="K58" s="211"/>
      <c r="L58" s="209" t="s">
        <v>85</v>
      </c>
      <c r="M58" s="210"/>
      <c r="N58" s="210"/>
      <c r="O58" s="210"/>
      <c r="P58" s="210"/>
      <c r="Q58" s="210"/>
      <c r="R58" s="211"/>
      <c r="S58" s="209" t="s">
        <v>92</v>
      </c>
      <c r="T58" s="210"/>
      <c r="U58" s="210"/>
      <c r="V58" s="210"/>
      <c r="W58" s="210"/>
      <c r="X58" s="210"/>
      <c r="Y58" s="211"/>
      <c r="Z58" s="209" t="s">
        <v>274</v>
      </c>
      <c r="AA58" s="210"/>
      <c r="AB58" s="210"/>
      <c r="AC58" s="210"/>
      <c r="AD58" s="210"/>
      <c r="AE58" s="210"/>
      <c r="AF58" s="211"/>
      <c r="AG58" s="75"/>
      <c r="AH58" s="64"/>
      <c r="AI58" s="64"/>
      <c r="AJ58" s="64"/>
      <c r="AK58" s="64"/>
      <c r="AL58" s="64"/>
      <c r="AM58" s="64"/>
      <c r="AN58" s="64"/>
      <c r="AR58" s="62"/>
      <c r="AS58" s="62"/>
    </row>
    <row r="59" spans="2:47" ht="21.95" customHeight="1">
      <c r="B59" s="80"/>
      <c r="C59" s="206"/>
      <c r="D59" s="208"/>
      <c r="E59" s="209" t="s">
        <v>86</v>
      </c>
      <c r="F59" s="210"/>
      <c r="G59" s="210"/>
      <c r="H59" s="211"/>
      <c r="I59" s="163"/>
      <c r="J59" s="165" t="s">
        <v>275</v>
      </c>
      <c r="K59" s="164" t="s">
        <v>276</v>
      </c>
      <c r="L59" s="209" t="s">
        <v>86</v>
      </c>
      <c r="M59" s="210"/>
      <c r="N59" s="210"/>
      <c r="O59" s="211"/>
      <c r="P59" s="163"/>
      <c r="Q59" s="165" t="s">
        <v>275</v>
      </c>
      <c r="R59" s="164" t="s">
        <v>276</v>
      </c>
      <c r="S59" s="209" t="s">
        <v>86</v>
      </c>
      <c r="T59" s="210"/>
      <c r="U59" s="210"/>
      <c r="V59" s="211"/>
      <c r="W59" s="163"/>
      <c r="X59" s="165" t="s">
        <v>275</v>
      </c>
      <c r="Y59" s="164" t="s">
        <v>276</v>
      </c>
      <c r="Z59" s="209" t="s">
        <v>86</v>
      </c>
      <c r="AA59" s="210"/>
      <c r="AB59" s="210"/>
      <c r="AC59" s="211"/>
      <c r="AD59" s="163"/>
      <c r="AE59" s="165" t="s">
        <v>275</v>
      </c>
      <c r="AF59" s="164" t="s">
        <v>276</v>
      </c>
      <c r="AG59" s="75"/>
      <c r="AH59" s="64"/>
      <c r="AI59" s="64"/>
      <c r="AJ59" s="64"/>
      <c r="AK59" s="64"/>
      <c r="AL59" s="64"/>
      <c r="AM59" s="64"/>
      <c r="AN59" s="64"/>
      <c r="AR59" s="62"/>
      <c r="AS59" s="62"/>
    </row>
    <row r="60" spans="2:47" ht="21.95" customHeight="1">
      <c r="B60" s="74"/>
      <c r="C60" s="167"/>
      <c r="D60" s="167">
        <v>0.33333333333333331</v>
      </c>
      <c r="E60" s="214" t="s">
        <v>87</v>
      </c>
      <c r="F60" s="215"/>
      <c r="G60" s="215"/>
      <c r="H60" s="215"/>
      <c r="I60" s="215"/>
      <c r="J60" s="215"/>
      <c r="K60" s="215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9"/>
      <c r="Z60" s="168"/>
      <c r="AA60" s="168"/>
      <c r="AB60" s="168"/>
      <c r="AC60" s="168"/>
      <c r="AD60" s="168"/>
      <c r="AE60" s="168"/>
      <c r="AF60" s="169"/>
      <c r="AG60" s="75"/>
      <c r="AH60" s="64"/>
      <c r="AI60" s="64"/>
      <c r="AJ60" s="64"/>
      <c r="AK60" s="64"/>
      <c r="AL60" s="64"/>
      <c r="AM60" s="64"/>
      <c r="AN60" s="64"/>
      <c r="AR60" s="62"/>
      <c r="AS60" s="62"/>
    </row>
    <row r="61" spans="2:47" ht="21.95" customHeight="1" thickBot="1">
      <c r="B61" s="74"/>
      <c r="C61" s="77"/>
      <c r="D61" s="77">
        <v>0.375</v>
      </c>
      <c r="E61" s="171" t="s">
        <v>291</v>
      </c>
      <c r="F61" s="166"/>
      <c r="G61" s="166"/>
      <c r="H61" s="166"/>
      <c r="I61" s="166"/>
      <c r="J61" s="166"/>
      <c r="K61" s="166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9"/>
      <c r="Z61" s="78"/>
      <c r="AA61" s="78"/>
      <c r="AB61" s="78"/>
      <c r="AC61" s="78"/>
      <c r="AD61" s="78"/>
      <c r="AE61" s="78"/>
      <c r="AF61" s="79"/>
      <c r="AG61" s="75"/>
      <c r="AH61" s="64"/>
      <c r="AI61" s="64"/>
      <c r="AJ61" s="64"/>
      <c r="AK61" s="64"/>
      <c r="AL61" s="64"/>
      <c r="AM61" s="64"/>
      <c r="AN61" s="64"/>
      <c r="AR61" s="62"/>
      <c r="AS61" s="62"/>
    </row>
    <row r="62" spans="2:47" ht="21.95" customHeight="1" thickTop="1">
      <c r="B62" s="80"/>
      <c r="C62" s="81">
        <v>1</v>
      </c>
      <c r="D62" s="82">
        <v>0.41666666666666669</v>
      </c>
      <c r="E62" s="83">
        <v>17</v>
      </c>
      <c r="F62" s="84" t="s">
        <v>532</v>
      </c>
      <c r="G62" s="85" t="s">
        <v>93</v>
      </c>
      <c r="H62" s="86" t="s">
        <v>364</v>
      </c>
      <c r="I62" s="87">
        <f>E63</f>
        <v>21</v>
      </c>
      <c r="J62" s="88" t="str">
        <f>F63</f>
        <v>小千谷SC</v>
      </c>
      <c r="K62" s="170" t="str">
        <f>H63</f>
        <v>紫竹山FC</v>
      </c>
      <c r="L62" s="83">
        <v>18</v>
      </c>
      <c r="M62" s="84" t="s">
        <v>533</v>
      </c>
      <c r="N62" s="85" t="s">
        <v>89</v>
      </c>
      <c r="O62" s="86" t="s">
        <v>534</v>
      </c>
      <c r="P62" s="87">
        <f>L63</f>
        <v>22</v>
      </c>
      <c r="Q62" s="88" t="str">
        <f>M63</f>
        <v>UNITE新潟</v>
      </c>
      <c r="R62" s="170" t="str">
        <f>O63</f>
        <v>レジェンダ新潟</v>
      </c>
      <c r="S62" s="83">
        <v>19</v>
      </c>
      <c r="T62" s="84" t="s">
        <v>535</v>
      </c>
      <c r="U62" s="85" t="s">
        <v>89</v>
      </c>
      <c r="V62" s="86" t="s">
        <v>536</v>
      </c>
      <c r="W62" s="87">
        <f>S63</f>
        <v>23</v>
      </c>
      <c r="X62" s="88" t="str">
        <f>T63</f>
        <v>豊浦JFC</v>
      </c>
      <c r="Y62" s="170" t="str">
        <f>V63</f>
        <v>佐渡SC</v>
      </c>
      <c r="Z62" s="83">
        <v>20</v>
      </c>
      <c r="AA62" s="84" t="s">
        <v>576</v>
      </c>
      <c r="AB62" s="85" t="s">
        <v>88</v>
      </c>
      <c r="AC62" s="86" t="s">
        <v>537</v>
      </c>
      <c r="AD62" s="87">
        <f>Z63</f>
        <v>24</v>
      </c>
      <c r="AE62" s="88" t="str">
        <f>AA63</f>
        <v>上川西JFC</v>
      </c>
      <c r="AF62" s="170" t="str">
        <f>AC63</f>
        <v>三島JFC</v>
      </c>
      <c r="AG62" s="75"/>
      <c r="AH62" s="64"/>
      <c r="AI62" s="64"/>
      <c r="AJ62" s="64"/>
      <c r="AK62" s="64"/>
      <c r="AL62" s="64"/>
      <c r="AM62" s="64"/>
      <c r="AN62" s="64"/>
      <c r="AR62" s="62"/>
      <c r="AS62" s="62"/>
    </row>
    <row r="63" spans="2:47" ht="21.95" customHeight="1">
      <c r="B63" s="80"/>
      <c r="C63" s="90">
        <v>2</v>
      </c>
      <c r="D63" s="76">
        <v>0.45833333333333331</v>
      </c>
      <c r="E63" s="83">
        <v>21</v>
      </c>
      <c r="F63" s="84" t="s">
        <v>538</v>
      </c>
      <c r="G63" s="85" t="s">
        <v>89</v>
      </c>
      <c r="H63" s="86" t="s">
        <v>376</v>
      </c>
      <c r="I63" s="87">
        <f>E62</f>
        <v>17</v>
      </c>
      <c r="J63" s="91" t="str">
        <f>F62</f>
        <v>FC.NIIGATA</v>
      </c>
      <c r="K63" s="92" t="str">
        <f>H62</f>
        <v>沼垂FC</v>
      </c>
      <c r="L63" s="83">
        <v>22</v>
      </c>
      <c r="M63" s="84" t="s">
        <v>571</v>
      </c>
      <c r="N63" s="85" t="s">
        <v>94</v>
      </c>
      <c r="O63" s="86" t="s">
        <v>572</v>
      </c>
      <c r="P63" s="87">
        <f>L62</f>
        <v>18</v>
      </c>
      <c r="Q63" s="91" t="str">
        <f>M62</f>
        <v>パストゥーディオ</v>
      </c>
      <c r="R63" s="92" t="str">
        <f>O62</f>
        <v>上川西エストノーレ</v>
      </c>
      <c r="S63" s="83">
        <v>23</v>
      </c>
      <c r="T63" s="84" t="s">
        <v>380</v>
      </c>
      <c r="U63" s="85" t="s">
        <v>89</v>
      </c>
      <c r="V63" s="86" t="s">
        <v>382</v>
      </c>
      <c r="W63" s="87">
        <f>S62</f>
        <v>19</v>
      </c>
      <c r="X63" s="91" t="str">
        <f>T62</f>
        <v>bandai12</v>
      </c>
      <c r="Y63" s="92" t="str">
        <f>V62</f>
        <v>AFC94</v>
      </c>
      <c r="Z63" s="83">
        <v>24</v>
      </c>
      <c r="AA63" s="84" t="s">
        <v>383</v>
      </c>
      <c r="AB63" s="85" t="s">
        <v>88</v>
      </c>
      <c r="AC63" s="86" t="s">
        <v>577</v>
      </c>
      <c r="AD63" s="87">
        <f>Z62</f>
        <v>20</v>
      </c>
      <c r="AE63" s="91" t="str">
        <f>AA62</f>
        <v>越路JrFC</v>
      </c>
      <c r="AF63" s="92" t="str">
        <f>AC62</f>
        <v>シバタSC</v>
      </c>
      <c r="AG63" s="75"/>
      <c r="AH63" s="64"/>
      <c r="AI63" s="64"/>
      <c r="AJ63" s="64"/>
      <c r="AK63" s="64"/>
      <c r="AL63" s="64"/>
      <c r="AM63" s="64"/>
      <c r="AN63" s="64"/>
      <c r="AR63" s="62"/>
      <c r="AS63" s="62"/>
    </row>
    <row r="64" spans="2:47" ht="21.95" customHeight="1">
      <c r="B64" s="80"/>
      <c r="C64" s="90">
        <v>3</v>
      </c>
      <c r="D64" s="76">
        <v>0.5</v>
      </c>
      <c r="E64" s="83">
        <f>E62</f>
        <v>17</v>
      </c>
      <c r="F64" s="93" t="s">
        <v>363</v>
      </c>
      <c r="G64" s="85" t="s">
        <v>90</v>
      </c>
      <c r="H64" s="94" t="str">
        <f>H62</f>
        <v>沼垂FC</v>
      </c>
      <c r="I64" s="87">
        <f>E65</f>
        <v>21</v>
      </c>
      <c r="J64" s="91" t="str">
        <f>H65</f>
        <v>紫竹山FC</v>
      </c>
      <c r="K64" s="92" t="str">
        <f>F65</f>
        <v>DREAM新潟</v>
      </c>
      <c r="L64" s="83">
        <f>L62</f>
        <v>18</v>
      </c>
      <c r="M64" s="93" t="s">
        <v>573</v>
      </c>
      <c r="N64" s="85" t="s">
        <v>90</v>
      </c>
      <c r="O64" s="94" t="str">
        <f>O62</f>
        <v>上川西エストノーレ</v>
      </c>
      <c r="P64" s="87">
        <f>L65</f>
        <v>22</v>
      </c>
      <c r="Q64" s="91" t="str">
        <f>O65</f>
        <v>レジェンダ新潟</v>
      </c>
      <c r="R64" s="92" t="str">
        <f>M65</f>
        <v>春日X</v>
      </c>
      <c r="S64" s="83">
        <f>S62</f>
        <v>19</v>
      </c>
      <c r="T64" s="93" t="s">
        <v>574</v>
      </c>
      <c r="U64" s="85" t="s">
        <v>90</v>
      </c>
      <c r="V64" s="94" t="str">
        <f>V62</f>
        <v>AFC94</v>
      </c>
      <c r="W64" s="87">
        <f>S65</f>
        <v>23</v>
      </c>
      <c r="X64" s="91" t="str">
        <f>V65</f>
        <v>佐渡SC</v>
      </c>
      <c r="Y64" s="92" t="str">
        <f>T65</f>
        <v>東中野山SSS</v>
      </c>
      <c r="Z64" s="83">
        <f>Z62</f>
        <v>20</v>
      </c>
      <c r="AA64" s="93" t="s">
        <v>578</v>
      </c>
      <c r="AB64" s="85" t="s">
        <v>90</v>
      </c>
      <c r="AC64" s="94" t="str">
        <f>AC62</f>
        <v>シバタSC</v>
      </c>
      <c r="AD64" s="87">
        <f>Z65</f>
        <v>24</v>
      </c>
      <c r="AE64" s="91" t="str">
        <f>AC65</f>
        <v>三島JFC</v>
      </c>
      <c r="AF64" s="92" t="str">
        <f>AA65</f>
        <v>桃山クラマーズ</v>
      </c>
      <c r="AG64" s="75"/>
      <c r="AH64" s="64"/>
      <c r="AI64" s="64"/>
      <c r="AJ64" s="64"/>
      <c r="AK64" s="64"/>
      <c r="AL64" s="64"/>
      <c r="AM64" s="64"/>
      <c r="AN64" s="64"/>
      <c r="AR64" s="62"/>
      <c r="AS64" s="62"/>
    </row>
    <row r="65" spans="2:47" ht="21.95" customHeight="1">
      <c r="B65" s="80"/>
      <c r="C65" s="90">
        <v>4</v>
      </c>
      <c r="D65" s="76">
        <v>0.54166666666666663</v>
      </c>
      <c r="E65" s="83">
        <f>E63</f>
        <v>21</v>
      </c>
      <c r="F65" s="93" t="s">
        <v>570</v>
      </c>
      <c r="G65" s="85" t="s">
        <v>90</v>
      </c>
      <c r="H65" s="94" t="str">
        <f>H63</f>
        <v>紫竹山FC</v>
      </c>
      <c r="I65" s="87">
        <f>E64</f>
        <v>17</v>
      </c>
      <c r="J65" s="91" t="str">
        <f>H64</f>
        <v>沼垂FC</v>
      </c>
      <c r="K65" s="92" t="str">
        <f>F64</f>
        <v>分水FCJr</v>
      </c>
      <c r="L65" s="83">
        <f>L63</f>
        <v>22</v>
      </c>
      <c r="M65" s="93" t="s">
        <v>378</v>
      </c>
      <c r="N65" s="85" t="s">
        <v>90</v>
      </c>
      <c r="O65" s="94" t="str">
        <f>O63</f>
        <v>レジェンダ新潟</v>
      </c>
      <c r="P65" s="87">
        <f>L64</f>
        <v>18</v>
      </c>
      <c r="Q65" s="91" t="str">
        <f>O64</f>
        <v>上川西エストノーレ</v>
      </c>
      <c r="R65" s="92" t="str">
        <f>M64</f>
        <v>レオネス長岡</v>
      </c>
      <c r="S65" s="83">
        <f>S63</f>
        <v>23</v>
      </c>
      <c r="T65" s="93" t="s">
        <v>575</v>
      </c>
      <c r="U65" s="85" t="s">
        <v>90</v>
      </c>
      <c r="V65" s="94" t="str">
        <f>V63</f>
        <v>佐渡SC</v>
      </c>
      <c r="W65" s="87">
        <f>S64</f>
        <v>19</v>
      </c>
      <c r="X65" s="91" t="str">
        <f>V64</f>
        <v>AFC94</v>
      </c>
      <c r="Y65" s="92" t="str">
        <f>T64</f>
        <v>五泉DEVA</v>
      </c>
      <c r="Z65" s="83">
        <f>Z63</f>
        <v>24</v>
      </c>
      <c r="AA65" s="93" t="s">
        <v>384</v>
      </c>
      <c r="AB65" s="85" t="s">
        <v>90</v>
      </c>
      <c r="AC65" s="94" t="str">
        <f>AC63</f>
        <v>三島JFC</v>
      </c>
      <c r="AD65" s="87">
        <f>Z64</f>
        <v>20</v>
      </c>
      <c r="AE65" s="91" t="str">
        <f>AC64</f>
        <v>シバタSC</v>
      </c>
      <c r="AF65" s="92" t="str">
        <f>AA64</f>
        <v>南万代FC</v>
      </c>
      <c r="AG65" s="75"/>
      <c r="AH65" s="64"/>
      <c r="AI65" s="64"/>
      <c r="AJ65" s="64"/>
      <c r="AK65" s="64"/>
      <c r="AL65" s="64"/>
      <c r="AM65" s="64"/>
      <c r="AN65" s="64"/>
      <c r="AR65" s="62"/>
      <c r="AS65" s="62"/>
    </row>
    <row r="66" spans="2:47" ht="21.95" customHeight="1">
      <c r="B66" s="80"/>
      <c r="C66" s="90">
        <v>5</v>
      </c>
      <c r="D66" s="76">
        <v>0.58333333333333337</v>
      </c>
      <c r="E66" s="83">
        <f>E64</f>
        <v>17</v>
      </c>
      <c r="F66" s="93" t="str">
        <f>F62</f>
        <v>FC.NIIGATA</v>
      </c>
      <c r="G66" s="85" t="s">
        <v>90</v>
      </c>
      <c r="H66" s="94" t="str">
        <f>F64</f>
        <v>分水FCJr</v>
      </c>
      <c r="I66" s="87">
        <f>E67</f>
        <v>21</v>
      </c>
      <c r="J66" s="91" t="str">
        <f>H67</f>
        <v>DREAM新潟</v>
      </c>
      <c r="K66" s="92" t="str">
        <f>F67</f>
        <v>小千谷SC</v>
      </c>
      <c r="L66" s="83">
        <f>L64</f>
        <v>18</v>
      </c>
      <c r="M66" s="93" t="str">
        <f>M62</f>
        <v>パストゥーディオ</v>
      </c>
      <c r="N66" s="85" t="s">
        <v>90</v>
      </c>
      <c r="O66" s="94" t="str">
        <f>M64</f>
        <v>レオネス長岡</v>
      </c>
      <c r="P66" s="87">
        <f>L67</f>
        <v>22</v>
      </c>
      <c r="Q66" s="91" t="str">
        <f>O67</f>
        <v>春日X</v>
      </c>
      <c r="R66" s="92" t="str">
        <f>M67</f>
        <v>UNITE新潟</v>
      </c>
      <c r="S66" s="83">
        <f>S64</f>
        <v>19</v>
      </c>
      <c r="T66" s="93" t="str">
        <f>T62</f>
        <v>bandai12</v>
      </c>
      <c r="U66" s="85" t="s">
        <v>90</v>
      </c>
      <c r="V66" s="94" t="str">
        <f>T64</f>
        <v>五泉DEVA</v>
      </c>
      <c r="W66" s="87">
        <f>S67</f>
        <v>23</v>
      </c>
      <c r="X66" s="91" t="str">
        <f>V67</f>
        <v>東中野山SSS</v>
      </c>
      <c r="Y66" s="92" t="str">
        <f>T67</f>
        <v>豊浦JFC</v>
      </c>
      <c r="Z66" s="83">
        <f>Z64</f>
        <v>20</v>
      </c>
      <c r="AA66" s="93" t="str">
        <f>AA62</f>
        <v>越路JrFC</v>
      </c>
      <c r="AB66" s="85" t="s">
        <v>90</v>
      </c>
      <c r="AC66" s="94" t="str">
        <f>AA64</f>
        <v>南万代FC</v>
      </c>
      <c r="AD66" s="87">
        <f>Z67</f>
        <v>24</v>
      </c>
      <c r="AE66" s="91" t="str">
        <f>AC67</f>
        <v>桃山クラマーズ</v>
      </c>
      <c r="AF66" s="92" t="str">
        <f>AA67</f>
        <v>上川西JFC</v>
      </c>
      <c r="AG66" s="75"/>
      <c r="AH66" s="64"/>
      <c r="AI66" s="64"/>
      <c r="AJ66" s="64"/>
      <c r="AK66" s="64"/>
      <c r="AL66" s="64"/>
      <c r="AM66" s="64"/>
      <c r="AN66" s="64"/>
      <c r="AR66" s="62"/>
      <c r="AS66" s="62"/>
    </row>
    <row r="67" spans="2:47" ht="21.95" customHeight="1">
      <c r="B67" s="80"/>
      <c r="C67" s="90">
        <v>6</v>
      </c>
      <c r="D67" s="76">
        <v>0.625</v>
      </c>
      <c r="E67" s="83">
        <f>E65</f>
        <v>21</v>
      </c>
      <c r="F67" s="93" t="str">
        <f>F63</f>
        <v>小千谷SC</v>
      </c>
      <c r="G67" s="85" t="s">
        <v>90</v>
      </c>
      <c r="H67" s="94" t="str">
        <f>F65</f>
        <v>DREAM新潟</v>
      </c>
      <c r="I67" s="87">
        <f>E66</f>
        <v>17</v>
      </c>
      <c r="J67" s="91" t="str">
        <f>H66</f>
        <v>分水FCJr</v>
      </c>
      <c r="K67" s="92" t="str">
        <f>F66</f>
        <v>FC.NIIGATA</v>
      </c>
      <c r="L67" s="83">
        <f>L65</f>
        <v>22</v>
      </c>
      <c r="M67" s="93" t="str">
        <f>M63</f>
        <v>UNITE新潟</v>
      </c>
      <c r="N67" s="85" t="s">
        <v>90</v>
      </c>
      <c r="O67" s="94" t="str">
        <f>M65</f>
        <v>春日X</v>
      </c>
      <c r="P67" s="87">
        <f>L66</f>
        <v>18</v>
      </c>
      <c r="Q67" s="91" t="str">
        <f>O66</f>
        <v>レオネス長岡</v>
      </c>
      <c r="R67" s="92" t="str">
        <f>M66</f>
        <v>パストゥーディオ</v>
      </c>
      <c r="S67" s="83">
        <f>S65</f>
        <v>23</v>
      </c>
      <c r="T67" s="93" t="str">
        <f>T63</f>
        <v>豊浦JFC</v>
      </c>
      <c r="U67" s="85" t="s">
        <v>90</v>
      </c>
      <c r="V67" s="94" t="str">
        <f>T65</f>
        <v>東中野山SSS</v>
      </c>
      <c r="W67" s="87">
        <f>S66</f>
        <v>19</v>
      </c>
      <c r="X67" s="91" t="str">
        <f>V66</f>
        <v>五泉DEVA</v>
      </c>
      <c r="Y67" s="92" t="str">
        <f>T66</f>
        <v>bandai12</v>
      </c>
      <c r="Z67" s="83">
        <f>Z65</f>
        <v>24</v>
      </c>
      <c r="AA67" s="93" t="str">
        <f>AA63</f>
        <v>上川西JFC</v>
      </c>
      <c r="AB67" s="85" t="s">
        <v>90</v>
      </c>
      <c r="AC67" s="94" t="str">
        <f>AA65</f>
        <v>桃山クラマーズ</v>
      </c>
      <c r="AD67" s="87">
        <f>Z66</f>
        <v>20</v>
      </c>
      <c r="AE67" s="91" t="str">
        <f>AC66</f>
        <v>南万代FC</v>
      </c>
      <c r="AF67" s="92" t="str">
        <f>AA66</f>
        <v>越路JrFC</v>
      </c>
      <c r="AG67" s="75"/>
      <c r="AH67" s="64"/>
      <c r="AI67" s="64"/>
      <c r="AJ67" s="64"/>
      <c r="AK67" s="64"/>
      <c r="AL67" s="64"/>
      <c r="AM67" s="64"/>
      <c r="AN67" s="64"/>
      <c r="AR67" s="62"/>
      <c r="AS67" s="62"/>
    </row>
    <row r="68" spans="2:47" ht="21.95" customHeight="1" thickBot="1">
      <c r="B68" s="95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7"/>
      <c r="AH68" s="64"/>
      <c r="AI68" s="64"/>
      <c r="AJ68" s="64"/>
      <c r="AK68" s="64"/>
      <c r="AL68" s="64"/>
      <c r="AM68" s="64"/>
      <c r="AN68" s="64"/>
      <c r="AR68" s="62"/>
      <c r="AS68" s="62"/>
    </row>
    <row r="69" spans="2:47" ht="21.95" customHeight="1"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R69" s="62"/>
      <c r="AS69" s="62"/>
    </row>
    <row r="70" spans="2:47" ht="21.95" customHeight="1" thickBot="1">
      <c r="B70" s="69" t="s">
        <v>260</v>
      </c>
      <c r="AK70" s="64"/>
      <c r="AL70" s="64"/>
      <c r="AM70" s="64"/>
      <c r="AN70" s="64"/>
      <c r="AO70" s="64"/>
      <c r="AP70" s="64"/>
      <c r="AQ70" s="64"/>
      <c r="AT70" s="64"/>
      <c r="AU70" s="64"/>
    </row>
    <row r="71" spans="2:47" ht="21.95" customHeight="1">
      <c r="B71" s="70"/>
      <c r="C71" s="71" t="s">
        <v>258</v>
      </c>
      <c r="D71" s="71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3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R71" s="62"/>
      <c r="AS71" s="62"/>
    </row>
    <row r="72" spans="2:47" ht="21.95" customHeight="1">
      <c r="B72" s="98"/>
      <c r="C72" s="205"/>
      <c r="D72" s="207" t="s">
        <v>83</v>
      </c>
      <c r="E72" s="209" t="s">
        <v>95</v>
      </c>
      <c r="F72" s="210"/>
      <c r="G72" s="210"/>
      <c r="H72" s="210"/>
      <c r="I72" s="210"/>
      <c r="J72" s="210"/>
      <c r="K72" s="211"/>
      <c r="L72" s="209" t="s">
        <v>85</v>
      </c>
      <c r="M72" s="210"/>
      <c r="N72" s="210"/>
      <c r="O72" s="210"/>
      <c r="P72" s="210"/>
      <c r="Q72" s="210"/>
      <c r="R72" s="211"/>
      <c r="S72" s="209" t="s">
        <v>96</v>
      </c>
      <c r="T72" s="210"/>
      <c r="U72" s="210"/>
      <c r="V72" s="210"/>
      <c r="W72" s="210"/>
      <c r="X72" s="210"/>
      <c r="Y72" s="211"/>
      <c r="Z72" s="152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R72" s="62"/>
      <c r="AS72" s="62"/>
    </row>
    <row r="73" spans="2:47" ht="21.95" customHeight="1">
      <c r="B73" s="98"/>
      <c r="C73" s="206"/>
      <c r="D73" s="208"/>
      <c r="E73" s="209" t="s">
        <v>86</v>
      </c>
      <c r="F73" s="210"/>
      <c r="G73" s="210"/>
      <c r="H73" s="211"/>
      <c r="I73" s="163"/>
      <c r="J73" s="165" t="s">
        <v>275</v>
      </c>
      <c r="K73" s="164" t="s">
        <v>276</v>
      </c>
      <c r="L73" s="209" t="s">
        <v>86</v>
      </c>
      <c r="M73" s="210"/>
      <c r="N73" s="210"/>
      <c r="O73" s="211"/>
      <c r="P73" s="163"/>
      <c r="Q73" s="165" t="s">
        <v>275</v>
      </c>
      <c r="R73" s="164" t="s">
        <v>276</v>
      </c>
      <c r="S73" s="209" t="s">
        <v>86</v>
      </c>
      <c r="T73" s="210"/>
      <c r="U73" s="210"/>
      <c r="V73" s="211"/>
      <c r="W73" s="163"/>
      <c r="X73" s="165" t="s">
        <v>275</v>
      </c>
      <c r="Y73" s="164" t="s">
        <v>276</v>
      </c>
      <c r="Z73" s="152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R73" s="62"/>
      <c r="AS73" s="62"/>
    </row>
    <row r="74" spans="2:47" ht="21.95" customHeight="1" thickBot="1">
      <c r="B74" s="74"/>
      <c r="C74" s="77"/>
      <c r="D74" s="77">
        <v>0.375</v>
      </c>
      <c r="E74" s="212" t="s">
        <v>87</v>
      </c>
      <c r="F74" s="213"/>
      <c r="G74" s="213"/>
      <c r="H74" s="213"/>
      <c r="I74" s="213"/>
      <c r="J74" s="213"/>
      <c r="K74" s="213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9"/>
      <c r="Z74" s="156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R74" s="62"/>
      <c r="AS74" s="62"/>
    </row>
    <row r="75" spans="2:47" ht="21.95" customHeight="1" thickTop="1">
      <c r="B75" s="98"/>
      <c r="C75" s="81">
        <v>1</v>
      </c>
      <c r="D75" s="76">
        <v>0.41666666666666669</v>
      </c>
      <c r="E75" s="83">
        <v>25</v>
      </c>
      <c r="F75" s="84" t="s">
        <v>579</v>
      </c>
      <c r="G75" s="85" t="s">
        <v>88</v>
      </c>
      <c r="H75" s="86" t="s">
        <v>388</v>
      </c>
      <c r="I75" s="87">
        <f>E76</f>
        <v>28</v>
      </c>
      <c r="J75" s="88" t="str">
        <f>F76</f>
        <v>Jドリーム三条</v>
      </c>
      <c r="K75" s="89" t="str">
        <f>H76</f>
        <v>亀田FC</v>
      </c>
      <c r="L75" s="83">
        <v>26</v>
      </c>
      <c r="M75" s="84" t="s">
        <v>582</v>
      </c>
      <c r="N75" s="85" t="s">
        <v>88</v>
      </c>
      <c r="O75" s="86" t="s">
        <v>583</v>
      </c>
      <c r="P75" s="87">
        <f>L76</f>
        <v>29</v>
      </c>
      <c r="Q75" s="88" t="str">
        <f>O76</f>
        <v>小須戸SSS</v>
      </c>
      <c r="R75" s="89" t="str">
        <f>M76</f>
        <v>FCシバタ</v>
      </c>
      <c r="S75" s="83"/>
      <c r="T75" s="84"/>
      <c r="U75" s="85"/>
      <c r="V75" s="86"/>
      <c r="W75" s="175"/>
      <c r="X75" s="176"/>
      <c r="Y75" s="177"/>
      <c r="Z75" s="157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R75" s="62"/>
      <c r="AS75" s="62"/>
    </row>
    <row r="76" spans="2:47" ht="21.95" customHeight="1">
      <c r="B76" s="98"/>
      <c r="C76" s="90">
        <v>2</v>
      </c>
      <c r="D76" s="76">
        <v>0.45833333333333331</v>
      </c>
      <c r="E76" s="83">
        <v>28</v>
      </c>
      <c r="F76" s="84" t="s">
        <v>397</v>
      </c>
      <c r="G76" s="85" t="s">
        <v>88</v>
      </c>
      <c r="H76" s="86" t="s">
        <v>580</v>
      </c>
      <c r="I76" s="87">
        <f>E75</f>
        <v>25</v>
      </c>
      <c r="J76" s="91" t="str">
        <f>F75</f>
        <v>くびき野FC</v>
      </c>
      <c r="K76" s="92" t="str">
        <f>H75</f>
        <v>FC鏡淵</v>
      </c>
      <c r="L76" s="83">
        <v>29</v>
      </c>
      <c r="M76" s="84" t="s">
        <v>539</v>
      </c>
      <c r="N76" s="85" t="s">
        <v>88</v>
      </c>
      <c r="O76" s="86" t="s">
        <v>584</v>
      </c>
      <c r="P76" s="87">
        <f>L75</f>
        <v>26</v>
      </c>
      <c r="Q76" s="91" t="str">
        <f>M75</f>
        <v>柏崎FC</v>
      </c>
      <c r="R76" s="92" t="str">
        <f>O75</f>
        <v>FC高志</v>
      </c>
      <c r="S76" s="83">
        <v>27</v>
      </c>
      <c r="T76" s="84" t="s">
        <v>588</v>
      </c>
      <c r="U76" s="85" t="s">
        <v>88</v>
      </c>
      <c r="V76" s="86" t="s">
        <v>396</v>
      </c>
      <c r="W76" s="87">
        <f>E75</f>
        <v>25</v>
      </c>
      <c r="X76" s="91" t="str">
        <f>F77</f>
        <v>ファンタジスタ長岡</v>
      </c>
      <c r="Y76" s="92" t="str">
        <f>H79</f>
        <v>FC松浜</v>
      </c>
      <c r="Z76" s="157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R76" s="62"/>
      <c r="AS76" s="62"/>
    </row>
    <row r="77" spans="2:47" ht="21.95" customHeight="1">
      <c r="B77" s="98"/>
      <c r="C77" s="90">
        <v>3</v>
      </c>
      <c r="D77" s="76">
        <v>0.5</v>
      </c>
      <c r="E77" s="83">
        <f>E75</f>
        <v>25</v>
      </c>
      <c r="F77" s="93" t="s">
        <v>581</v>
      </c>
      <c r="G77" s="85" t="s">
        <v>90</v>
      </c>
      <c r="H77" s="94" t="str">
        <f>H75</f>
        <v>FC鏡淵</v>
      </c>
      <c r="I77" s="87">
        <f>E78</f>
        <v>28</v>
      </c>
      <c r="J77" s="91" t="str">
        <f>H78</f>
        <v>亀田FC</v>
      </c>
      <c r="K77" s="92" t="str">
        <f>F78</f>
        <v>女池パイレーツ</v>
      </c>
      <c r="L77" s="83">
        <f>L75</f>
        <v>26</v>
      </c>
      <c r="M77" s="93" t="s">
        <v>585</v>
      </c>
      <c r="N77" s="85" t="s">
        <v>90</v>
      </c>
      <c r="O77" s="94" t="str">
        <f>O75</f>
        <v>FC高志</v>
      </c>
      <c r="P77" s="87">
        <f>S76</f>
        <v>27</v>
      </c>
      <c r="Q77" s="91" t="str">
        <f>T76</f>
        <v>真砂402</v>
      </c>
      <c r="R77" s="92" t="str">
        <f>V76</f>
        <v>FC GROWS</v>
      </c>
      <c r="S77" s="83"/>
      <c r="T77" s="93"/>
      <c r="U77" s="85"/>
      <c r="V77" s="94"/>
      <c r="W77" s="175"/>
      <c r="X77" s="178"/>
      <c r="Y77" s="179"/>
      <c r="Z77" s="157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R77" s="62"/>
      <c r="AS77" s="62"/>
    </row>
    <row r="78" spans="2:47" ht="21.95" customHeight="1">
      <c r="B78" s="98"/>
      <c r="C78" s="90">
        <v>4</v>
      </c>
      <c r="D78" s="76">
        <v>0.54166666666666663</v>
      </c>
      <c r="E78" s="83">
        <f>E76</f>
        <v>28</v>
      </c>
      <c r="F78" s="93" t="s">
        <v>398</v>
      </c>
      <c r="G78" s="85" t="s">
        <v>90</v>
      </c>
      <c r="H78" s="94" t="str">
        <f>H76</f>
        <v>亀田FC</v>
      </c>
      <c r="I78" s="87">
        <f>E77</f>
        <v>25</v>
      </c>
      <c r="J78" s="91" t="str">
        <f>H77</f>
        <v>FC鏡淵</v>
      </c>
      <c r="K78" s="92" t="str">
        <f>F77</f>
        <v>ファンタジスタ長岡</v>
      </c>
      <c r="L78" s="83">
        <f>L76</f>
        <v>29</v>
      </c>
      <c r="M78" s="93" t="s">
        <v>586</v>
      </c>
      <c r="N78" s="85" t="s">
        <v>90</v>
      </c>
      <c r="O78" s="94" t="str">
        <f>O76</f>
        <v>小須戸SSS</v>
      </c>
      <c r="P78" s="87">
        <f>L77</f>
        <v>26</v>
      </c>
      <c r="Q78" s="91" t="str">
        <f>O77</f>
        <v>FC高志</v>
      </c>
      <c r="R78" s="92" t="str">
        <f>M77</f>
        <v>巻SC</v>
      </c>
      <c r="S78" s="83">
        <f>S76</f>
        <v>27</v>
      </c>
      <c r="T78" s="93" t="s">
        <v>395</v>
      </c>
      <c r="U78" s="85" t="s">
        <v>292</v>
      </c>
      <c r="V78" s="94" t="str">
        <f>V76</f>
        <v>FC GROWS</v>
      </c>
      <c r="W78" s="87">
        <f>L75</f>
        <v>26</v>
      </c>
      <c r="X78" s="91" t="str">
        <f>O79</f>
        <v>バローレ京ヶ瀬</v>
      </c>
      <c r="Y78" s="92" t="str">
        <f>M79</f>
        <v>柏崎FC</v>
      </c>
      <c r="Z78" s="157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R78" s="62"/>
      <c r="AS78" s="62"/>
    </row>
    <row r="79" spans="2:47" ht="21.95" customHeight="1">
      <c r="B79" s="98"/>
      <c r="C79" s="90">
        <v>5</v>
      </c>
      <c r="D79" s="76">
        <v>0.58333333333333337</v>
      </c>
      <c r="E79" s="83">
        <f>E77</f>
        <v>25</v>
      </c>
      <c r="F79" s="93" t="str">
        <f>F75</f>
        <v>くびき野FC</v>
      </c>
      <c r="G79" s="85" t="s">
        <v>90</v>
      </c>
      <c r="H79" s="94" t="s">
        <v>387</v>
      </c>
      <c r="I79" s="87">
        <f>E80</f>
        <v>28</v>
      </c>
      <c r="J79" s="91" t="str">
        <f>H80</f>
        <v>女池パイレーツ</v>
      </c>
      <c r="K79" s="92" t="str">
        <f>F80</f>
        <v>Jドリーム三条</v>
      </c>
      <c r="L79" s="83">
        <f>L77</f>
        <v>26</v>
      </c>
      <c r="M79" s="93" t="str">
        <f>M75</f>
        <v>柏崎FC</v>
      </c>
      <c r="N79" s="85" t="s">
        <v>90</v>
      </c>
      <c r="O79" s="94" t="s">
        <v>587</v>
      </c>
      <c r="P79" s="87">
        <f>S78</f>
        <v>27</v>
      </c>
      <c r="Q79" s="91" t="str">
        <f>V78</f>
        <v>FC GROWS</v>
      </c>
      <c r="R79" s="92" t="str">
        <f>T78</f>
        <v>栄サザンクロス</v>
      </c>
      <c r="S79" s="83"/>
      <c r="T79" s="93"/>
      <c r="U79" s="85"/>
      <c r="V79" s="94"/>
      <c r="W79" s="175"/>
      <c r="X79" s="178"/>
      <c r="Y79" s="179"/>
      <c r="Z79" s="157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R79" s="62"/>
      <c r="AS79" s="62"/>
    </row>
    <row r="80" spans="2:47" ht="21.95" customHeight="1">
      <c r="B80" s="98"/>
      <c r="C80" s="90">
        <v>6</v>
      </c>
      <c r="D80" s="76">
        <v>0.625</v>
      </c>
      <c r="E80" s="83">
        <f>E78</f>
        <v>28</v>
      </c>
      <c r="F80" s="93" t="str">
        <f>F76</f>
        <v>Jドリーム三条</v>
      </c>
      <c r="G80" s="85" t="s">
        <v>90</v>
      </c>
      <c r="H80" s="94" t="str">
        <f>F78</f>
        <v>女池パイレーツ</v>
      </c>
      <c r="I80" s="87">
        <f>E79</f>
        <v>25</v>
      </c>
      <c r="J80" s="91" t="str">
        <f>H79</f>
        <v>FC松浜</v>
      </c>
      <c r="K80" s="92" t="str">
        <f>F79</f>
        <v>くびき野FC</v>
      </c>
      <c r="L80" s="83">
        <f>L78</f>
        <v>29</v>
      </c>
      <c r="M80" s="93" t="str">
        <f>M76</f>
        <v>FCシバタ</v>
      </c>
      <c r="N80" s="85" t="s">
        <v>90</v>
      </c>
      <c r="O80" s="94" t="str">
        <f>M78</f>
        <v>吉田SC</v>
      </c>
      <c r="P80" s="87">
        <f>L79</f>
        <v>26</v>
      </c>
      <c r="Q80" s="91" t="str">
        <f>O79</f>
        <v>バローレ京ヶ瀬</v>
      </c>
      <c r="R80" s="92" t="str">
        <f>M79</f>
        <v>柏崎FC</v>
      </c>
      <c r="S80" s="83">
        <f>S78</f>
        <v>27</v>
      </c>
      <c r="T80" s="93" t="str">
        <f>T76</f>
        <v>真砂402</v>
      </c>
      <c r="U80" s="85" t="s">
        <v>292</v>
      </c>
      <c r="V80" s="94" t="str">
        <f>T78</f>
        <v>栄サザンクロス</v>
      </c>
      <c r="W80" s="87">
        <f>E75</f>
        <v>25</v>
      </c>
      <c r="X80" s="91" t="str">
        <f>H75</f>
        <v>FC鏡淵</v>
      </c>
      <c r="Y80" s="92" t="str">
        <f>F77</f>
        <v>ファンタジスタ長岡</v>
      </c>
      <c r="Z80" s="157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R80" s="62"/>
      <c r="AS80" s="62"/>
    </row>
    <row r="81" spans="2:47" ht="21.95" customHeight="1">
      <c r="B81" s="98"/>
      <c r="C81" s="90">
        <v>6</v>
      </c>
      <c r="D81" s="76">
        <v>0.66666666666666663</v>
      </c>
      <c r="E81" s="83">
        <f>E79</f>
        <v>25</v>
      </c>
      <c r="F81" s="93" t="str">
        <f>F77</f>
        <v>ファンタジスタ長岡</v>
      </c>
      <c r="G81" s="85" t="s">
        <v>90</v>
      </c>
      <c r="H81" s="94" t="str">
        <f>H79</f>
        <v>FC松浜</v>
      </c>
      <c r="I81" s="87">
        <f>S80</f>
        <v>27</v>
      </c>
      <c r="J81" s="91" t="str">
        <f>V80</f>
        <v>栄サザンクロス</v>
      </c>
      <c r="K81" s="92" t="str">
        <f>T80</f>
        <v>真砂402</v>
      </c>
      <c r="L81" s="83">
        <f>L79</f>
        <v>26</v>
      </c>
      <c r="M81" s="93" t="str">
        <f>M77</f>
        <v>巻SC</v>
      </c>
      <c r="N81" s="85" t="s">
        <v>90</v>
      </c>
      <c r="O81" s="94" t="str">
        <f>O79</f>
        <v>バローレ京ヶ瀬</v>
      </c>
      <c r="P81" s="87">
        <f>L80</f>
        <v>29</v>
      </c>
      <c r="Q81" s="91" t="str">
        <f>O80</f>
        <v>吉田SC</v>
      </c>
      <c r="R81" s="92" t="str">
        <f>M80</f>
        <v>FCシバタ</v>
      </c>
      <c r="S81" s="83"/>
      <c r="T81" s="93"/>
      <c r="U81" s="85"/>
      <c r="V81" s="94"/>
      <c r="W81" s="175"/>
      <c r="X81" s="178"/>
      <c r="Y81" s="179"/>
      <c r="Z81" s="157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R81" s="62"/>
      <c r="AS81" s="62"/>
    </row>
    <row r="82" spans="2:47" ht="21.95" customHeight="1" thickBot="1">
      <c r="B82" s="95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7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R82" s="62"/>
      <c r="AS82" s="62"/>
    </row>
    <row r="83" spans="2:47" ht="21.95" customHeight="1">
      <c r="AK83" s="64"/>
      <c r="AL83" s="64"/>
      <c r="AM83" s="64"/>
      <c r="AN83" s="64"/>
      <c r="AO83" s="64"/>
      <c r="AP83" s="64"/>
      <c r="AQ83" s="64"/>
      <c r="AT83" s="64"/>
      <c r="AU83" s="64"/>
    </row>
    <row r="84" spans="2:47" ht="21.95" customHeight="1" thickBot="1">
      <c r="B84" s="69" t="s">
        <v>260</v>
      </c>
      <c r="AU84" s="64"/>
    </row>
    <row r="85" spans="2:47" ht="21.95" customHeight="1">
      <c r="B85" s="70"/>
      <c r="C85" s="71" t="s">
        <v>262</v>
      </c>
      <c r="D85" s="71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3"/>
      <c r="AD85" s="63"/>
      <c r="AK85" s="64"/>
      <c r="AL85" s="64"/>
      <c r="AR85" s="62"/>
      <c r="AS85" s="62"/>
    </row>
    <row r="86" spans="2:47" ht="21.95" customHeight="1">
      <c r="B86" s="80"/>
      <c r="C86" s="205"/>
      <c r="D86" s="207" t="s">
        <v>83</v>
      </c>
      <c r="E86" s="209" t="s">
        <v>84</v>
      </c>
      <c r="F86" s="210"/>
      <c r="G86" s="210"/>
      <c r="H86" s="210"/>
      <c r="I86" s="210"/>
      <c r="J86" s="210"/>
      <c r="K86" s="211"/>
      <c r="L86" s="209" t="s">
        <v>97</v>
      </c>
      <c r="M86" s="210"/>
      <c r="N86" s="210"/>
      <c r="O86" s="210"/>
      <c r="P86" s="210"/>
      <c r="Q86" s="210"/>
      <c r="R86" s="210"/>
      <c r="S86" s="159"/>
      <c r="T86" s="26"/>
      <c r="U86" s="26"/>
      <c r="V86" s="26"/>
      <c r="W86" s="26"/>
      <c r="X86" s="26"/>
      <c r="Y86" s="26"/>
      <c r="AD86" s="63"/>
      <c r="AE86" s="64"/>
      <c r="AF86" s="64"/>
      <c r="AG86" s="64"/>
      <c r="AH86" s="64"/>
      <c r="AI86" s="64"/>
      <c r="AK86" s="64"/>
      <c r="AL86" s="64"/>
      <c r="AM86" s="64"/>
      <c r="AR86" s="62"/>
      <c r="AS86" s="62"/>
    </row>
    <row r="87" spans="2:47" ht="21.95" customHeight="1">
      <c r="B87" s="80"/>
      <c r="C87" s="206"/>
      <c r="D87" s="208"/>
      <c r="E87" s="209" t="s">
        <v>86</v>
      </c>
      <c r="F87" s="210"/>
      <c r="G87" s="210"/>
      <c r="H87" s="211"/>
      <c r="I87" s="163"/>
      <c r="J87" s="165" t="s">
        <v>275</v>
      </c>
      <c r="K87" s="164" t="s">
        <v>276</v>
      </c>
      <c r="L87" s="209" t="s">
        <v>86</v>
      </c>
      <c r="M87" s="210"/>
      <c r="N87" s="210"/>
      <c r="O87" s="211"/>
      <c r="P87" s="163"/>
      <c r="Q87" s="165" t="s">
        <v>275</v>
      </c>
      <c r="R87" s="164" t="s">
        <v>276</v>
      </c>
      <c r="S87" s="159"/>
      <c r="T87" s="26"/>
      <c r="U87" s="26"/>
      <c r="V87" s="26"/>
      <c r="W87" s="26"/>
      <c r="X87" s="26"/>
      <c r="Y87" s="26"/>
      <c r="AD87" s="63"/>
      <c r="AK87" s="64"/>
      <c r="AL87" s="64"/>
      <c r="AN87" s="64"/>
      <c r="AR87" s="62"/>
      <c r="AS87" s="62"/>
    </row>
    <row r="88" spans="2:47" ht="21.95" customHeight="1" thickBot="1">
      <c r="B88" s="74"/>
      <c r="C88" s="77"/>
      <c r="D88" s="77">
        <v>0.375</v>
      </c>
      <c r="E88" s="212" t="s">
        <v>87</v>
      </c>
      <c r="F88" s="213"/>
      <c r="G88" s="213"/>
      <c r="H88" s="213"/>
      <c r="I88" s="213"/>
      <c r="J88" s="213"/>
      <c r="K88" s="213"/>
      <c r="L88" s="78"/>
      <c r="M88" s="78"/>
      <c r="N88" s="78"/>
      <c r="O88" s="78"/>
      <c r="P88" s="78"/>
      <c r="Q88" s="78"/>
      <c r="R88" s="78"/>
      <c r="S88" s="160"/>
      <c r="AD88" s="63"/>
      <c r="AK88" s="64"/>
      <c r="AL88" s="64"/>
      <c r="AR88" s="62"/>
      <c r="AS88" s="62"/>
    </row>
    <row r="89" spans="2:47" ht="21.95" customHeight="1" thickTop="1">
      <c r="B89" s="80"/>
      <c r="C89" s="81">
        <v>1</v>
      </c>
      <c r="D89" s="76">
        <v>0.41666666666666669</v>
      </c>
      <c r="E89" s="83">
        <v>30</v>
      </c>
      <c r="F89" s="84" t="s">
        <v>589</v>
      </c>
      <c r="G89" s="85" t="s">
        <v>88</v>
      </c>
      <c r="H89" s="86" t="s">
        <v>590</v>
      </c>
      <c r="I89" s="87">
        <f>E90</f>
        <v>32</v>
      </c>
      <c r="J89" s="88" t="str">
        <f>F90</f>
        <v>水原SS 2nd</v>
      </c>
      <c r="K89" s="89" t="str">
        <f>H90</f>
        <v>村上市SS</v>
      </c>
      <c r="L89" s="83">
        <v>31</v>
      </c>
      <c r="M89" s="84" t="s">
        <v>595</v>
      </c>
      <c r="N89" s="85" t="s">
        <v>88</v>
      </c>
      <c r="O89" s="86" t="s">
        <v>596</v>
      </c>
      <c r="P89" s="87">
        <f>L90</f>
        <v>33</v>
      </c>
      <c r="Q89" s="88" t="str">
        <f>M90</f>
        <v>アクシーSC</v>
      </c>
      <c r="R89" s="89" t="str">
        <f>O90</f>
        <v>アルビレックスSS</v>
      </c>
      <c r="S89" s="159"/>
      <c r="T89" s="26"/>
      <c r="U89" s="26"/>
      <c r="V89" s="26"/>
      <c r="W89" s="26"/>
      <c r="X89" s="26"/>
      <c r="Y89" s="26"/>
      <c r="AD89" s="63"/>
      <c r="AK89" s="64"/>
      <c r="AL89" s="64"/>
      <c r="AR89" s="62"/>
      <c r="AS89" s="62"/>
    </row>
    <row r="90" spans="2:47" ht="21.95" customHeight="1">
      <c r="B90" s="80"/>
      <c r="C90" s="90">
        <v>2</v>
      </c>
      <c r="D90" s="76">
        <v>0.45833333333333331</v>
      </c>
      <c r="E90" s="83">
        <v>32</v>
      </c>
      <c r="F90" s="84" t="s">
        <v>591</v>
      </c>
      <c r="G90" s="85" t="s">
        <v>88</v>
      </c>
      <c r="H90" s="86" t="s">
        <v>592</v>
      </c>
      <c r="I90" s="87">
        <f>E89</f>
        <v>30</v>
      </c>
      <c r="J90" s="91" t="str">
        <f>F89</f>
        <v>山の下アズーリ</v>
      </c>
      <c r="K90" s="92" t="str">
        <f>H89</f>
        <v>浦川原EB</v>
      </c>
      <c r="L90" s="83">
        <v>33</v>
      </c>
      <c r="M90" s="84" t="s">
        <v>597</v>
      </c>
      <c r="N90" s="85" t="s">
        <v>88</v>
      </c>
      <c r="O90" s="86" t="s">
        <v>540</v>
      </c>
      <c r="P90" s="87">
        <f>L89</f>
        <v>31</v>
      </c>
      <c r="Q90" s="91" t="str">
        <f>M89</f>
        <v>横越JSC</v>
      </c>
      <c r="R90" s="92" t="str">
        <f>O89</f>
        <v>リンクス長岡</v>
      </c>
      <c r="S90" s="159"/>
      <c r="T90" s="26"/>
      <c r="U90" s="26"/>
      <c r="V90" s="26"/>
      <c r="W90" s="26"/>
      <c r="X90" s="26"/>
      <c r="Y90" s="26"/>
      <c r="AD90" s="63"/>
      <c r="AK90" s="64"/>
      <c r="AL90" s="64"/>
      <c r="AR90" s="62"/>
      <c r="AS90" s="62"/>
    </row>
    <row r="91" spans="2:47" ht="21.95" customHeight="1">
      <c r="B91" s="80"/>
      <c r="C91" s="90">
        <v>3</v>
      </c>
      <c r="D91" s="76">
        <v>0.5</v>
      </c>
      <c r="E91" s="83">
        <f>E89</f>
        <v>30</v>
      </c>
      <c r="F91" s="93" t="s">
        <v>593</v>
      </c>
      <c r="G91" s="85" t="s">
        <v>90</v>
      </c>
      <c r="H91" s="94" t="str">
        <f>H89</f>
        <v>浦川原EB</v>
      </c>
      <c r="I91" s="87">
        <f>E92</f>
        <v>32</v>
      </c>
      <c r="J91" s="91" t="str">
        <f>H92</f>
        <v>村上市SS</v>
      </c>
      <c r="K91" s="92" t="str">
        <f>F92</f>
        <v>糸魚川FC</v>
      </c>
      <c r="L91" s="83">
        <f>L89</f>
        <v>31</v>
      </c>
      <c r="M91" s="93" t="s">
        <v>598</v>
      </c>
      <c r="N91" s="85" t="s">
        <v>90</v>
      </c>
      <c r="O91" s="94" t="str">
        <f>O89</f>
        <v>リンクス長岡</v>
      </c>
      <c r="P91" s="87">
        <f>L92</f>
        <v>33</v>
      </c>
      <c r="Q91" s="91" t="str">
        <f>O92</f>
        <v>アルビレックスSS</v>
      </c>
      <c r="R91" s="92" t="str">
        <f>M92</f>
        <v>セルピエンテ長岡</v>
      </c>
      <c r="S91" s="159"/>
      <c r="T91" s="26"/>
      <c r="U91" s="26"/>
      <c r="V91" s="26"/>
      <c r="W91" s="26"/>
      <c r="X91" s="26"/>
      <c r="Y91" s="26"/>
      <c r="AD91" s="63"/>
      <c r="AK91" s="64"/>
      <c r="AL91" s="64"/>
      <c r="AR91" s="62"/>
      <c r="AS91" s="62"/>
    </row>
    <row r="92" spans="2:47" ht="21.95" customHeight="1">
      <c r="B92" s="80"/>
      <c r="C92" s="90">
        <v>4</v>
      </c>
      <c r="D92" s="76">
        <v>0.54166666666666663</v>
      </c>
      <c r="E92" s="83">
        <f>E90</f>
        <v>32</v>
      </c>
      <c r="F92" s="93" t="s">
        <v>594</v>
      </c>
      <c r="G92" s="85" t="s">
        <v>90</v>
      </c>
      <c r="H92" s="94" t="str">
        <f>H90</f>
        <v>村上市SS</v>
      </c>
      <c r="I92" s="87">
        <f>E91</f>
        <v>30</v>
      </c>
      <c r="J92" s="91" t="str">
        <f>H91</f>
        <v>浦川原EB</v>
      </c>
      <c r="K92" s="92" t="str">
        <f>F91</f>
        <v>FC新井</v>
      </c>
      <c r="L92" s="83">
        <f>L90</f>
        <v>33</v>
      </c>
      <c r="M92" s="93" t="s">
        <v>599</v>
      </c>
      <c r="N92" s="85" t="s">
        <v>90</v>
      </c>
      <c r="O92" s="94" t="str">
        <f>O90</f>
        <v>アルビレックスSS</v>
      </c>
      <c r="P92" s="87">
        <f>L91</f>
        <v>31</v>
      </c>
      <c r="Q92" s="91" t="str">
        <f>O91</f>
        <v>リンクス長岡</v>
      </c>
      <c r="R92" s="92" t="str">
        <f>M91</f>
        <v>見附FC</v>
      </c>
      <c r="S92" s="159"/>
      <c r="T92" s="26"/>
      <c r="U92" s="26"/>
      <c r="V92" s="26"/>
      <c r="W92" s="26"/>
      <c r="X92" s="26"/>
      <c r="Y92" s="26"/>
      <c r="AD92" s="63"/>
      <c r="AK92" s="64"/>
      <c r="AL92" s="64"/>
      <c r="AR92" s="62"/>
      <c r="AS92" s="62"/>
    </row>
    <row r="93" spans="2:47" ht="21.95" customHeight="1">
      <c r="B93" s="80"/>
      <c r="C93" s="90">
        <v>5</v>
      </c>
      <c r="D93" s="76">
        <v>0.58333333333333337</v>
      </c>
      <c r="E93" s="83">
        <f>E91</f>
        <v>30</v>
      </c>
      <c r="F93" s="93" t="str">
        <f>F89</f>
        <v>山の下アズーリ</v>
      </c>
      <c r="G93" s="85" t="s">
        <v>90</v>
      </c>
      <c r="H93" s="94" t="str">
        <f>F91</f>
        <v>FC新井</v>
      </c>
      <c r="I93" s="87">
        <f>E94</f>
        <v>32</v>
      </c>
      <c r="J93" s="91" t="str">
        <f>H94</f>
        <v>糸魚川FC</v>
      </c>
      <c r="K93" s="92" t="str">
        <f>F94</f>
        <v>水原SS 2nd</v>
      </c>
      <c r="L93" s="83">
        <f>L91</f>
        <v>31</v>
      </c>
      <c r="M93" s="93" t="str">
        <f>M89</f>
        <v>横越JSC</v>
      </c>
      <c r="N93" s="85" t="s">
        <v>90</v>
      </c>
      <c r="O93" s="94" t="str">
        <f>M91</f>
        <v>見附FC</v>
      </c>
      <c r="P93" s="87">
        <f>L94</f>
        <v>33</v>
      </c>
      <c r="Q93" s="91" t="str">
        <f>O94</f>
        <v>セルピエンテ長岡</v>
      </c>
      <c r="R93" s="92" t="str">
        <f>M94</f>
        <v>アクシーSC</v>
      </c>
      <c r="S93" s="159"/>
      <c r="T93" s="26"/>
      <c r="U93" s="26"/>
      <c r="V93" s="26"/>
      <c r="W93" s="26"/>
      <c r="X93" s="26"/>
      <c r="Y93" s="26"/>
      <c r="AD93" s="63"/>
      <c r="AK93" s="64"/>
      <c r="AL93" s="64"/>
      <c r="AR93" s="62"/>
      <c r="AS93" s="62"/>
    </row>
    <row r="94" spans="2:47" ht="21.95" customHeight="1">
      <c r="B94" s="80"/>
      <c r="C94" s="90">
        <v>6</v>
      </c>
      <c r="D94" s="76">
        <v>0.625</v>
      </c>
      <c r="E94" s="83">
        <f>E92</f>
        <v>32</v>
      </c>
      <c r="F94" s="93" t="str">
        <f>F90</f>
        <v>水原SS 2nd</v>
      </c>
      <c r="G94" s="85" t="s">
        <v>90</v>
      </c>
      <c r="H94" s="94" t="str">
        <f>F92</f>
        <v>糸魚川FC</v>
      </c>
      <c r="I94" s="87">
        <f>E93</f>
        <v>30</v>
      </c>
      <c r="J94" s="91" t="str">
        <f>H93</f>
        <v>FC新井</v>
      </c>
      <c r="K94" s="92" t="str">
        <f>F93</f>
        <v>山の下アズーリ</v>
      </c>
      <c r="L94" s="83">
        <f>L92</f>
        <v>33</v>
      </c>
      <c r="M94" s="93" t="str">
        <f>M90</f>
        <v>アクシーSC</v>
      </c>
      <c r="N94" s="85" t="s">
        <v>90</v>
      </c>
      <c r="O94" s="94" t="str">
        <f>M92</f>
        <v>セルピエンテ長岡</v>
      </c>
      <c r="P94" s="87">
        <f>L93</f>
        <v>31</v>
      </c>
      <c r="Q94" s="91" t="str">
        <f>O93</f>
        <v>見附FC</v>
      </c>
      <c r="R94" s="92" t="str">
        <f>M93</f>
        <v>横越JSC</v>
      </c>
      <c r="S94" s="159"/>
      <c r="T94" s="26"/>
      <c r="U94" s="26"/>
      <c r="V94" s="26"/>
      <c r="W94" s="26"/>
      <c r="X94" s="26"/>
      <c r="Y94" s="26"/>
      <c r="AD94" s="63"/>
      <c r="AK94" s="64"/>
      <c r="AL94" s="64"/>
      <c r="AR94" s="62"/>
      <c r="AS94" s="62"/>
    </row>
    <row r="95" spans="2:47" ht="21.95" customHeight="1" thickBot="1">
      <c r="B95" s="95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7"/>
      <c r="AD95" s="63"/>
      <c r="AK95" s="64"/>
      <c r="AL95" s="64"/>
      <c r="AR95" s="62"/>
      <c r="AS95" s="62"/>
    </row>
    <row r="97" spans="2:52" ht="21.95" customHeight="1" thickBot="1">
      <c r="B97" s="69" t="s">
        <v>270</v>
      </c>
      <c r="C97" s="101"/>
      <c r="S97" s="69" t="s">
        <v>263</v>
      </c>
      <c r="AK97" s="102"/>
      <c r="AR97" s="101"/>
      <c r="AS97" s="101"/>
      <c r="AT97" s="101"/>
    </row>
    <row r="98" spans="2:52" ht="21.95" customHeight="1">
      <c r="B98" s="70"/>
      <c r="C98" s="71" t="s">
        <v>264</v>
      </c>
      <c r="D98" s="71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172" t="s">
        <v>265</v>
      </c>
      <c r="T98" s="71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3"/>
      <c r="AY98" s="101"/>
      <c r="AZ98" s="101"/>
    </row>
    <row r="99" spans="2:52" s="101" customFormat="1" ht="21.95" customHeight="1">
      <c r="B99" s="103"/>
      <c r="C99" s="205"/>
      <c r="D99" s="207" t="s">
        <v>83</v>
      </c>
      <c r="E99" s="209" t="s">
        <v>84</v>
      </c>
      <c r="F99" s="210"/>
      <c r="G99" s="210"/>
      <c r="H99" s="210"/>
      <c r="I99" s="210"/>
      <c r="J99" s="210"/>
      <c r="K99" s="211"/>
      <c r="L99" s="209" t="s">
        <v>97</v>
      </c>
      <c r="M99" s="210"/>
      <c r="N99" s="210"/>
      <c r="O99" s="210"/>
      <c r="P99" s="210"/>
      <c r="Q99" s="210"/>
      <c r="R99" s="210"/>
      <c r="S99" s="219" t="s">
        <v>84</v>
      </c>
      <c r="T99" s="210"/>
      <c r="U99" s="210"/>
      <c r="V99" s="210"/>
      <c r="W99" s="210"/>
      <c r="X99" s="210"/>
      <c r="Y99" s="211"/>
      <c r="Z99" s="209" t="s">
        <v>85</v>
      </c>
      <c r="AA99" s="210"/>
      <c r="AB99" s="210"/>
      <c r="AC99" s="210"/>
      <c r="AD99" s="210"/>
      <c r="AE99" s="210"/>
      <c r="AF99" s="211"/>
      <c r="AG99" s="152"/>
      <c r="AH99" s="132"/>
      <c r="AK99" s="63"/>
      <c r="AL99" s="62"/>
      <c r="AM99" s="62"/>
      <c r="AN99" s="62"/>
      <c r="AO99" s="62"/>
      <c r="AP99" s="62"/>
      <c r="AQ99" s="62"/>
      <c r="AR99" s="64"/>
      <c r="AS99" s="64"/>
      <c r="AT99" s="62"/>
      <c r="AU99" s="62"/>
      <c r="AV99" s="62"/>
      <c r="AW99" s="62"/>
      <c r="AX99" s="62"/>
    </row>
    <row r="100" spans="2:52" s="101" customFormat="1" ht="21.95" customHeight="1">
      <c r="B100" s="103"/>
      <c r="C100" s="206"/>
      <c r="D100" s="208"/>
      <c r="E100" s="209" t="s">
        <v>98</v>
      </c>
      <c r="F100" s="210"/>
      <c r="G100" s="210"/>
      <c r="H100" s="210"/>
      <c r="I100" s="216" t="s">
        <v>99</v>
      </c>
      <c r="J100" s="217"/>
      <c r="K100" s="218"/>
      <c r="L100" s="209" t="s">
        <v>98</v>
      </c>
      <c r="M100" s="210"/>
      <c r="N100" s="210"/>
      <c r="O100" s="210"/>
      <c r="P100" s="216" t="s">
        <v>99</v>
      </c>
      <c r="Q100" s="217"/>
      <c r="R100" s="217"/>
      <c r="S100" s="219" t="s">
        <v>98</v>
      </c>
      <c r="T100" s="210"/>
      <c r="U100" s="210"/>
      <c r="V100" s="210"/>
      <c r="W100" s="216" t="s">
        <v>99</v>
      </c>
      <c r="X100" s="217"/>
      <c r="Y100" s="218"/>
      <c r="Z100" s="209" t="s">
        <v>98</v>
      </c>
      <c r="AA100" s="210"/>
      <c r="AB100" s="210"/>
      <c r="AC100" s="210"/>
      <c r="AD100" s="216" t="s">
        <v>99</v>
      </c>
      <c r="AE100" s="217"/>
      <c r="AF100" s="218"/>
      <c r="AG100" s="153"/>
      <c r="AH100" s="133"/>
      <c r="AK100" s="63"/>
      <c r="AL100" s="62"/>
      <c r="AM100" s="62"/>
      <c r="AN100" s="62"/>
      <c r="AO100" s="62"/>
      <c r="AP100" s="62"/>
      <c r="AQ100" s="62"/>
      <c r="AR100" s="64"/>
      <c r="AS100" s="64"/>
      <c r="AT100" s="62"/>
      <c r="AU100" s="62"/>
      <c r="AV100" s="62"/>
      <c r="AW100" s="62"/>
      <c r="AX100" s="62"/>
      <c r="AY100" s="62"/>
      <c r="AZ100" s="62"/>
    </row>
    <row r="101" spans="2:52" ht="21.95" customHeight="1" thickBot="1">
      <c r="B101" s="80"/>
      <c r="C101" s="104"/>
      <c r="D101" s="77">
        <v>0.33333333333333331</v>
      </c>
      <c r="E101" s="212" t="s">
        <v>87</v>
      </c>
      <c r="F101" s="213"/>
      <c r="G101" s="213"/>
      <c r="H101" s="213"/>
      <c r="I101" s="213"/>
      <c r="J101" s="213"/>
      <c r="K101" s="213"/>
      <c r="L101" s="105"/>
      <c r="M101" s="106"/>
      <c r="N101" s="106"/>
      <c r="O101" s="106"/>
      <c r="P101" s="134"/>
      <c r="Q101" s="107"/>
      <c r="R101" s="107"/>
      <c r="S101" s="220" t="s">
        <v>87</v>
      </c>
      <c r="T101" s="213"/>
      <c r="U101" s="213"/>
      <c r="V101" s="213"/>
      <c r="W101" s="213"/>
      <c r="X101" s="213"/>
      <c r="Y101" s="213"/>
      <c r="Z101" s="105"/>
      <c r="AA101" s="106"/>
      <c r="AB101" s="106"/>
      <c r="AC101" s="106"/>
      <c r="AD101" s="134"/>
      <c r="AE101" s="107"/>
      <c r="AF101" s="108"/>
      <c r="AG101" s="154"/>
      <c r="AH101" s="131"/>
    </row>
    <row r="102" spans="2:52" ht="21.95" customHeight="1" thickTop="1">
      <c r="B102" s="80"/>
      <c r="C102" s="81">
        <v>1</v>
      </c>
      <c r="D102" s="82">
        <v>0.375</v>
      </c>
      <c r="E102" s="109" t="s">
        <v>123</v>
      </c>
      <c r="F102" s="110" t="str">
        <f>決勝Ｔ!C12</f>
        <v>GL４組２位</v>
      </c>
      <c r="G102" s="85" t="s">
        <v>90</v>
      </c>
      <c r="H102" s="111" t="str">
        <f>決勝Ｔ!C16</f>
        <v>GL１組</v>
      </c>
      <c r="I102" s="112" t="str">
        <f>E103</f>
        <v>き</v>
      </c>
      <c r="J102" s="113" t="str">
        <f>F103</f>
        <v>GL５組</v>
      </c>
      <c r="K102" s="114" t="str">
        <f>H103</f>
        <v>GL６組</v>
      </c>
      <c r="L102" s="109" t="s">
        <v>100</v>
      </c>
      <c r="M102" s="110" t="str">
        <f>決勝Ｔ!C20</f>
        <v>GL２組</v>
      </c>
      <c r="N102" s="85" t="s">
        <v>90</v>
      </c>
      <c r="O102" s="111" t="str">
        <f>決勝Ｔ!C24</f>
        <v>GL４組１位</v>
      </c>
      <c r="P102" s="112" t="str">
        <f>L103</f>
        <v>く</v>
      </c>
      <c r="Q102" s="113" t="str">
        <f>M103</f>
        <v>GL８組２位</v>
      </c>
      <c r="R102" s="137" t="str">
        <f>O103</f>
        <v>GL７組</v>
      </c>
      <c r="S102" s="150" t="s">
        <v>61</v>
      </c>
      <c r="T102" s="110" t="str">
        <f>決勝Ｔ!C72</f>
        <v>GL１７組</v>
      </c>
      <c r="U102" s="85" t="s">
        <v>90</v>
      </c>
      <c r="V102" s="111" t="str">
        <f>決勝Ｔ!C76</f>
        <v>GL１８組</v>
      </c>
      <c r="W102" s="112" t="str">
        <f>S103</f>
        <v>ち</v>
      </c>
      <c r="X102" s="113" t="str">
        <f>T103</f>
        <v>GL２２組</v>
      </c>
      <c r="Y102" s="114" t="str">
        <f>V103</f>
        <v>GL２５組１位</v>
      </c>
      <c r="Z102" s="109" t="s">
        <v>223</v>
      </c>
      <c r="AA102" s="110" t="str">
        <f>決勝Ｔ!C80</f>
        <v>GL１９組</v>
      </c>
      <c r="AB102" s="85" t="s">
        <v>90</v>
      </c>
      <c r="AC102" s="111" t="str">
        <f>決勝Ｔ!C84</f>
        <v>GL２０組</v>
      </c>
      <c r="AD102" s="112" t="str">
        <f>Z103</f>
        <v>つ</v>
      </c>
      <c r="AE102" s="113" t="str">
        <f>AA103</f>
        <v>GL２３組</v>
      </c>
      <c r="AF102" s="114" t="str">
        <f>AC103</f>
        <v>GL２４組２位</v>
      </c>
      <c r="AG102" s="155"/>
      <c r="AH102" s="136"/>
    </row>
    <row r="103" spans="2:52" ht="21.95" customHeight="1">
      <c r="B103" s="80"/>
      <c r="C103" s="90">
        <v>2</v>
      </c>
      <c r="D103" s="76">
        <v>0.41666666666666669</v>
      </c>
      <c r="E103" s="115" t="s">
        <v>3</v>
      </c>
      <c r="F103" s="116" t="str">
        <f>決勝Ｔ!C44</f>
        <v>GL５組</v>
      </c>
      <c r="G103" s="85" t="s">
        <v>90</v>
      </c>
      <c r="H103" s="117" t="str">
        <f>決勝Ｔ!C48</f>
        <v>GL６組</v>
      </c>
      <c r="I103" s="118" t="str">
        <f>E102</f>
        <v>あ</v>
      </c>
      <c r="J103" s="119" t="str">
        <f>F102</f>
        <v>GL４組２位</v>
      </c>
      <c r="K103" s="120" t="str">
        <f>H102</f>
        <v>GL１組</v>
      </c>
      <c r="L103" s="115" t="s">
        <v>19</v>
      </c>
      <c r="M103" s="116" t="str">
        <f>決勝Ｔ!C52</f>
        <v>GL８組２位</v>
      </c>
      <c r="N103" s="85" t="s">
        <v>90</v>
      </c>
      <c r="O103" s="117" t="str">
        <f>決勝Ｔ!C56</f>
        <v>GL７組</v>
      </c>
      <c r="P103" s="118" t="str">
        <f>L102</f>
        <v>い</v>
      </c>
      <c r="Q103" s="119" t="str">
        <f>M102</f>
        <v>GL２組</v>
      </c>
      <c r="R103" s="138" t="str">
        <f>O102</f>
        <v>GL４組１位</v>
      </c>
      <c r="S103" s="151" t="s">
        <v>9</v>
      </c>
      <c r="T103" s="116" t="str">
        <f>決勝Ｔ!C104</f>
        <v>GL２２組</v>
      </c>
      <c r="U103" s="85" t="s">
        <v>90</v>
      </c>
      <c r="V103" s="117" t="str">
        <f>決勝Ｔ!C108</f>
        <v>GL２５組１位</v>
      </c>
      <c r="W103" s="118" t="str">
        <f>S102</f>
        <v>さ</v>
      </c>
      <c r="X103" s="119" t="str">
        <f>T102</f>
        <v>GL１７組</v>
      </c>
      <c r="Y103" s="120" t="str">
        <f>V102</f>
        <v>GL１８組</v>
      </c>
      <c r="Z103" s="115" t="s">
        <v>10</v>
      </c>
      <c r="AA103" s="116" t="str">
        <f>決勝Ｔ!C112</f>
        <v>GL２３組</v>
      </c>
      <c r="AB103" s="85" t="s">
        <v>90</v>
      </c>
      <c r="AC103" s="117" t="str">
        <f>決勝Ｔ!C116</f>
        <v>GL２４組２位</v>
      </c>
      <c r="AD103" s="118" t="str">
        <f>Z102</f>
        <v>し</v>
      </c>
      <c r="AE103" s="119" t="str">
        <f>AA102</f>
        <v>GL１９組</v>
      </c>
      <c r="AF103" s="120" t="str">
        <f>AC102</f>
        <v>GL２０組</v>
      </c>
      <c r="AG103" s="155"/>
      <c r="AH103" s="136"/>
    </row>
    <row r="104" spans="2:52" ht="21.95" customHeight="1">
      <c r="B104" s="80"/>
      <c r="C104" s="90">
        <v>3</v>
      </c>
      <c r="D104" s="76">
        <v>0.45833333333333331</v>
      </c>
      <c r="E104" s="115" t="s">
        <v>63</v>
      </c>
      <c r="F104" s="116" t="s">
        <v>600</v>
      </c>
      <c r="G104" s="85" t="s">
        <v>90</v>
      </c>
      <c r="H104" s="117" t="s">
        <v>155</v>
      </c>
      <c r="I104" s="118" t="str">
        <f>E105</f>
        <v>交d</v>
      </c>
      <c r="J104" s="119" t="str">
        <f>F105</f>
        <v>く-負</v>
      </c>
      <c r="K104" s="120" t="str">
        <f>H105</f>
        <v>春日SSS</v>
      </c>
      <c r="L104" s="115" t="s">
        <v>124</v>
      </c>
      <c r="M104" s="116" t="str">
        <f>決勝Ｔ!C28</f>
        <v>GL３組</v>
      </c>
      <c r="N104" s="85" t="s">
        <v>90</v>
      </c>
      <c r="O104" s="117" t="s">
        <v>603</v>
      </c>
      <c r="P104" s="118" t="str">
        <f>L105</f>
        <v>か</v>
      </c>
      <c r="Q104" s="119" t="str">
        <f>M105</f>
        <v>アルビレックス</v>
      </c>
      <c r="R104" s="138" t="str">
        <f>O105</f>
        <v>GL８組１位</v>
      </c>
      <c r="S104" s="151" t="s">
        <v>125</v>
      </c>
      <c r="T104" s="116" t="s">
        <v>604</v>
      </c>
      <c r="U104" s="85" t="s">
        <v>90</v>
      </c>
      <c r="V104" s="117" t="s">
        <v>156</v>
      </c>
      <c r="W104" s="118" t="str">
        <f>S105</f>
        <v>交h</v>
      </c>
      <c r="X104" s="119" t="str">
        <f>T105</f>
        <v>つ-負</v>
      </c>
      <c r="Y104" s="120" t="str">
        <f>V105</f>
        <v>FC五十公野</v>
      </c>
      <c r="Z104" s="115" t="s">
        <v>6</v>
      </c>
      <c r="AA104" s="116" t="str">
        <f>決勝Ｔ!C88</f>
        <v>GL２４組１位</v>
      </c>
      <c r="AB104" s="85" t="s">
        <v>90</v>
      </c>
      <c r="AC104" s="117" t="s">
        <v>605</v>
      </c>
      <c r="AD104" s="118" t="str">
        <f>Z105</f>
        <v>た</v>
      </c>
      <c r="AE104" s="119" t="str">
        <f>AA105</f>
        <v>内野JSC</v>
      </c>
      <c r="AF104" s="120" t="str">
        <f>AC105</f>
        <v>GL２１組</v>
      </c>
      <c r="AG104" s="155"/>
      <c r="AH104" s="136"/>
    </row>
    <row r="105" spans="2:52" ht="21.95" customHeight="1">
      <c r="B105" s="80"/>
      <c r="C105" s="90">
        <v>4</v>
      </c>
      <c r="D105" s="76">
        <v>0.5</v>
      </c>
      <c r="E105" s="115" t="s">
        <v>131</v>
      </c>
      <c r="F105" s="116" t="s">
        <v>228</v>
      </c>
      <c r="G105" s="85" t="s">
        <v>90</v>
      </c>
      <c r="H105" s="117" t="s">
        <v>601</v>
      </c>
      <c r="I105" s="118" t="str">
        <f>E104</f>
        <v>交a</v>
      </c>
      <c r="J105" s="119" t="str">
        <f>F104</f>
        <v>グランセナ新潟</v>
      </c>
      <c r="K105" s="120" t="str">
        <f>H104</f>
        <v>あ-負</v>
      </c>
      <c r="L105" s="115" t="s">
        <v>2</v>
      </c>
      <c r="M105" s="116" t="s">
        <v>602</v>
      </c>
      <c r="N105" s="85" t="s">
        <v>90</v>
      </c>
      <c r="O105" s="117" t="str">
        <f>決勝Ｔ!C40</f>
        <v>GL８組１位</v>
      </c>
      <c r="P105" s="118" t="str">
        <f>L104</f>
        <v>う</v>
      </c>
      <c r="Q105" s="119" t="str">
        <f>M104</f>
        <v>GL３組</v>
      </c>
      <c r="R105" s="138" t="str">
        <f>O104</f>
        <v>新潟ナポリ三条</v>
      </c>
      <c r="S105" s="151" t="s">
        <v>132</v>
      </c>
      <c r="T105" s="116" t="s">
        <v>230</v>
      </c>
      <c r="U105" s="85" t="s">
        <v>90</v>
      </c>
      <c r="V105" s="117" t="s">
        <v>307</v>
      </c>
      <c r="W105" s="118" t="str">
        <f>S104</f>
        <v>交e</v>
      </c>
      <c r="X105" s="119" t="str">
        <f>T104</f>
        <v>長岡JYFC</v>
      </c>
      <c r="Y105" s="120" t="str">
        <f>V104</f>
        <v>さ-負</v>
      </c>
      <c r="Z105" s="115" t="s">
        <v>8</v>
      </c>
      <c r="AA105" s="116" t="s">
        <v>606</v>
      </c>
      <c r="AB105" s="85" t="s">
        <v>90</v>
      </c>
      <c r="AC105" s="117" t="str">
        <f>決勝Ｔ!C100</f>
        <v>GL２１組</v>
      </c>
      <c r="AD105" s="118" t="str">
        <f>Z104</f>
        <v>す</v>
      </c>
      <c r="AE105" s="119" t="str">
        <f>AA104</f>
        <v>GL２４組１位</v>
      </c>
      <c r="AF105" s="120" t="str">
        <f>AC104</f>
        <v>頸北リベルタ</v>
      </c>
      <c r="AG105" s="155"/>
      <c r="AH105" s="136"/>
    </row>
    <row r="106" spans="2:52" ht="21.95" customHeight="1">
      <c r="B106" s="80"/>
      <c r="C106" s="90">
        <v>5</v>
      </c>
      <c r="D106" s="76">
        <v>0.54166666666666663</v>
      </c>
      <c r="E106" s="115" t="s">
        <v>126</v>
      </c>
      <c r="F106" s="93" t="s">
        <v>157</v>
      </c>
      <c r="G106" s="85" t="s">
        <v>90</v>
      </c>
      <c r="H106" s="94" t="s">
        <v>158</v>
      </c>
      <c r="I106" s="118" t="str">
        <f>E108</f>
        <v>ｃ</v>
      </c>
      <c r="J106" s="119" t="str">
        <f>H108</f>
        <v>き-勝</v>
      </c>
      <c r="K106" s="120" t="str">
        <f>F108</f>
        <v>か-勝</v>
      </c>
      <c r="L106" s="115" t="s">
        <v>133</v>
      </c>
      <c r="M106" s="93" t="s">
        <v>164</v>
      </c>
      <c r="N106" s="85" t="s">
        <v>90</v>
      </c>
      <c r="O106" s="94" t="s">
        <v>165</v>
      </c>
      <c r="P106" s="118" t="str">
        <f>L108</f>
        <v>ｄ</v>
      </c>
      <c r="Q106" s="119" t="str">
        <f>O108</f>
        <v>春日SSS</v>
      </c>
      <c r="R106" s="138" t="str">
        <f>M108</f>
        <v>く-勝</v>
      </c>
      <c r="S106" s="151" t="s">
        <v>127</v>
      </c>
      <c r="T106" s="93" t="s">
        <v>160</v>
      </c>
      <c r="U106" s="85" t="s">
        <v>90</v>
      </c>
      <c r="V106" s="94" t="s">
        <v>161</v>
      </c>
      <c r="W106" s="118" t="str">
        <f>S108</f>
        <v>ｇ</v>
      </c>
      <c r="X106" s="119" t="str">
        <f>V108</f>
        <v>ち-勝</v>
      </c>
      <c r="Y106" s="120" t="str">
        <f>T108</f>
        <v>た-勝</v>
      </c>
      <c r="Z106" s="115" t="s">
        <v>134</v>
      </c>
      <c r="AA106" s="93" t="s">
        <v>168</v>
      </c>
      <c r="AB106" s="85" t="s">
        <v>90</v>
      </c>
      <c r="AC106" s="94" t="s">
        <v>169</v>
      </c>
      <c r="AD106" s="118" t="str">
        <f>Z108</f>
        <v>ｈ</v>
      </c>
      <c r="AE106" s="119" t="str">
        <f>AC108</f>
        <v>FC五十公野</v>
      </c>
      <c r="AF106" s="120" t="str">
        <f>AA108</f>
        <v>つ-勝</v>
      </c>
      <c r="AG106" s="155"/>
      <c r="AH106" s="136"/>
    </row>
    <row r="107" spans="2:52" ht="21.95" customHeight="1">
      <c r="B107" s="80"/>
      <c r="C107" s="90">
        <v>6</v>
      </c>
      <c r="D107" s="76">
        <v>0.58333333333333337</v>
      </c>
      <c r="E107" s="115" t="s">
        <v>128</v>
      </c>
      <c r="F107" s="116" t="str">
        <f>F104</f>
        <v>グランセナ新潟</v>
      </c>
      <c r="G107" s="85" t="s">
        <v>90</v>
      </c>
      <c r="H107" s="94" t="s">
        <v>159</v>
      </c>
      <c r="I107" s="118" t="str">
        <f>E106</f>
        <v>交b</v>
      </c>
      <c r="J107" s="119" t="str">
        <f>H106</f>
        <v>う-負</v>
      </c>
      <c r="K107" s="120" t="str">
        <f>F106</f>
        <v>い-負</v>
      </c>
      <c r="L107" s="115" t="s">
        <v>129</v>
      </c>
      <c r="M107" s="93" t="s">
        <v>162</v>
      </c>
      <c r="N107" s="85" t="s">
        <v>90</v>
      </c>
      <c r="O107" s="94" t="s">
        <v>163</v>
      </c>
      <c r="P107" s="118" t="str">
        <f>L106</f>
        <v>交c</v>
      </c>
      <c r="Q107" s="119" t="str">
        <f>M106</f>
        <v>か-負</v>
      </c>
      <c r="R107" s="138" t="str">
        <f>O106</f>
        <v>き-負</v>
      </c>
      <c r="S107" s="151" t="s">
        <v>130</v>
      </c>
      <c r="T107" s="116" t="str">
        <f>T104</f>
        <v>長岡JYFC</v>
      </c>
      <c r="U107" s="85" t="s">
        <v>90</v>
      </c>
      <c r="V107" s="94" t="s">
        <v>231</v>
      </c>
      <c r="W107" s="118" t="str">
        <f>S106</f>
        <v>交f</v>
      </c>
      <c r="X107" s="119" t="str">
        <f>V106</f>
        <v>す-負</v>
      </c>
      <c r="Y107" s="120" t="str">
        <f>T106</f>
        <v>し-負</v>
      </c>
      <c r="Z107" s="115" t="s">
        <v>22</v>
      </c>
      <c r="AA107" s="93" t="s">
        <v>232</v>
      </c>
      <c r="AB107" s="85" t="s">
        <v>90</v>
      </c>
      <c r="AC107" s="94" t="s">
        <v>233</v>
      </c>
      <c r="AD107" s="118" t="str">
        <f>Z106</f>
        <v>交g</v>
      </c>
      <c r="AE107" s="119" t="str">
        <f>AA106</f>
        <v>た-負</v>
      </c>
      <c r="AF107" s="120" t="str">
        <f>AC106</f>
        <v>ち-負</v>
      </c>
      <c r="AG107" s="155"/>
      <c r="AH107" s="136"/>
    </row>
    <row r="108" spans="2:52" ht="21.95" customHeight="1">
      <c r="B108" s="80"/>
      <c r="C108" s="90">
        <v>7</v>
      </c>
      <c r="D108" s="76">
        <v>0.625</v>
      </c>
      <c r="E108" s="115" t="s">
        <v>4</v>
      </c>
      <c r="F108" s="116" t="s">
        <v>229</v>
      </c>
      <c r="G108" s="85" t="s">
        <v>90</v>
      </c>
      <c r="H108" s="94" t="s">
        <v>170</v>
      </c>
      <c r="I108" s="118" t="str">
        <f>E107</f>
        <v>ａ</v>
      </c>
      <c r="J108" s="119" t="str">
        <f>H107</f>
        <v>あ-勝</v>
      </c>
      <c r="K108" s="120" t="str">
        <f>F107</f>
        <v>グランセナ新潟</v>
      </c>
      <c r="L108" s="115" t="s">
        <v>20</v>
      </c>
      <c r="M108" s="93" t="s">
        <v>166</v>
      </c>
      <c r="N108" s="85" t="s">
        <v>90</v>
      </c>
      <c r="O108" s="117" t="str">
        <f>H105</f>
        <v>春日SSS</v>
      </c>
      <c r="P108" s="118" t="str">
        <f>L107</f>
        <v>ｂ</v>
      </c>
      <c r="Q108" s="119" t="str">
        <f>M107</f>
        <v>い-勝</v>
      </c>
      <c r="R108" s="138" t="str">
        <f>O107</f>
        <v>う-勝</v>
      </c>
      <c r="S108" s="151" t="s">
        <v>23</v>
      </c>
      <c r="T108" s="116" t="s">
        <v>234</v>
      </c>
      <c r="U108" s="85" t="s">
        <v>90</v>
      </c>
      <c r="V108" s="94" t="s">
        <v>171</v>
      </c>
      <c r="W108" s="118" t="str">
        <f>S107</f>
        <v>ｅ</v>
      </c>
      <c r="X108" s="119" t="str">
        <f>V107</f>
        <v>さ-勝</v>
      </c>
      <c r="Y108" s="120" t="str">
        <f>T107</f>
        <v>長岡JYFC</v>
      </c>
      <c r="Z108" s="115" t="s">
        <v>42</v>
      </c>
      <c r="AA108" s="93" t="s">
        <v>167</v>
      </c>
      <c r="AB108" s="85" t="s">
        <v>90</v>
      </c>
      <c r="AC108" s="117" t="str">
        <f>V105</f>
        <v>FC五十公野</v>
      </c>
      <c r="AD108" s="118" t="str">
        <f>Z107</f>
        <v>ｆ</v>
      </c>
      <c r="AE108" s="119" t="str">
        <f>AA107</f>
        <v>し-勝</v>
      </c>
      <c r="AF108" s="120" t="str">
        <f>AC107</f>
        <v>す-勝</v>
      </c>
      <c r="AG108" s="155"/>
      <c r="AH108" s="136"/>
    </row>
    <row r="109" spans="2:52" ht="21.95" customHeight="1" thickBot="1">
      <c r="B109" s="95"/>
      <c r="C109" s="142"/>
      <c r="D109" s="143"/>
      <c r="E109" s="144"/>
      <c r="F109" s="144"/>
      <c r="G109" s="144"/>
      <c r="H109" s="144"/>
      <c r="I109" s="145"/>
      <c r="J109" s="146"/>
      <c r="K109" s="146"/>
      <c r="L109" s="144"/>
      <c r="M109" s="144"/>
      <c r="N109" s="144"/>
      <c r="O109" s="144"/>
      <c r="P109" s="145"/>
      <c r="Q109" s="146"/>
      <c r="R109" s="146"/>
      <c r="S109" s="149"/>
      <c r="T109" s="144"/>
      <c r="U109" s="144"/>
      <c r="V109" s="144"/>
      <c r="W109" s="145"/>
      <c r="X109" s="146"/>
      <c r="Y109" s="146"/>
      <c r="Z109" s="144"/>
      <c r="AA109" s="144"/>
      <c r="AB109" s="144"/>
      <c r="AC109" s="144"/>
      <c r="AD109" s="145"/>
      <c r="AE109" s="146"/>
      <c r="AF109" s="146"/>
      <c r="AG109" s="97"/>
    </row>
    <row r="110" spans="2:52" ht="21.95" customHeight="1">
      <c r="B110" s="72"/>
      <c r="C110" s="147"/>
      <c r="D110" s="148"/>
      <c r="E110" s="139"/>
      <c r="F110" s="139"/>
      <c r="G110" s="139"/>
      <c r="H110" s="139"/>
      <c r="I110" s="140"/>
      <c r="J110" s="141"/>
      <c r="K110" s="141"/>
      <c r="L110" s="139"/>
      <c r="M110" s="139"/>
      <c r="N110" s="139"/>
      <c r="O110" s="139"/>
      <c r="P110" s="140"/>
      <c r="Q110" s="141"/>
      <c r="R110" s="141"/>
      <c r="S110" s="139"/>
      <c r="T110" s="139"/>
      <c r="U110" s="139"/>
      <c r="V110" s="139"/>
      <c r="W110" s="140"/>
      <c r="X110" s="141"/>
      <c r="Y110" s="141"/>
      <c r="Z110" s="139"/>
      <c r="AA110" s="139"/>
      <c r="AB110" s="139"/>
      <c r="AC110" s="139"/>
      <c r="AD110" s="140"/>
      <c r="AE110" s="141"/>
      <c r="AF110" s="141"/>
      <c r="AG110" s="72"/>
    </row>
    <row r="111" spans="2:52" ht="21.95" customHeight="1" thickBot="1">
      <c r="B111" s="69" t="s">
        <v>269</v>
      </c>
      <c r="C111" s="101"/>
      <c r="D111" s="143"/>
      <c r="E111" s="144"/>
      <c r="F111" s="144"/>
      <c r="G111" s="144"/>
      <c r="H111" s="144"/>
      <c r="I111" s="145"/>
      <c r="J111" s="146"/>
      <c r="K111" s="146"/>
      <c r="L111" s="144"/>
      <c r="M111" s="144"/>
      <c r="N111" s="144"/>
      <c r="O111" s="144"/>
      <c r="P111" s="145"/>
      <c r="Q111" s="146"/>
      <c r="R111" s="146"/>
      <c r="S111" s="69" t="s">
        <v>266</v>
      </c>
      <c r="T111" s="101"/>
      <c r="U111" s="99"/>
      <c r="V111" s="99"/>
      <c r="W111" s="131"/>
      <c r="X111" s="136"/>
      <c r="Y111" s="136"/>
      <c r="Z111" s="99"/>
      <c r="AA111" s="99"/>
      <c r="AB111" s="99"/>
      <c r="AC111" s="99"/>
      <c r="AD111" s="131"/>
      <c r="AE111" s="136"/>
      <c r="AF111" s="136"/>
    </row>
    <row r="112" spans="2:52" ht="21.95" customHeight="1">
      <c r="B112" s="70"/>
      <c r="C112" s="71" t="s">
        <v>264</v>
      </c>
      <c r="D112" s="71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162" t="s">
        <v>267</v>
      </c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3"/>
    </row>
    <row r="113" spans="2:47" ht="21.95" customHeight="1">
      <c r="B113" s="80"/>
      <c r="C113" s="205"/>
      <c r="D113" s="207" t="s">
        <v>83</v>
      </c>
      <c r="E113" s="209" t="s">
        <v>84</v>
      </c>
      <c r="F113" s="210"/>
      <c r="G113" s="210"/>
      <c r="H113" s="210"/>
      <c r="I113" s="210"/>
      <c r="J113" s="210"/>
      <c r="K113" s="211"/>
      <c r="L113" s="209" t="s">
        <v>85</v>
      </c>
      <c r="M113" s="210"/>
      <c r="N113" s="210"/>
      <c r="O113" s="210"/>
      <c r="P113" s="210"/>
      <c r="Q113" s="210"/>
      <c r="R113" s="210"/>
      <c r="S113" s="219" t="s">
        <v>84</v>
      </c>
      <c r="T113" s="210"/>
      <c r="U113" s="210"/>
      <c r="V113" s="210"/>
      <c r="W113" s="210"/>
      <c r="X113" s="210"/>
      <c r="Y113" s="211"/>
      <c r="Z113" s="209" t="s">
        <v>85</v>
      </c>
      <c r="AA113" s="210"/>
      <c r="AB113" s="210"/>
      <c r="AC113" s="210"/>
      <c r="AD113" s="210"/>
      <c r="AE113" s="210"/>
      <c r="AF113" s="211"/>
      <c r="AG113" s="152"/>
      <c r="AH113" s="132"/>
    </row>
    <row r="114" spans="2:47" ht="21.95" customHeight="1">
      <c r="B114" s="80"/>
      <c r="C114" s="206"/>
      <c r="D114" s="208"/>
      <c r="E114" s="209" t="s">
        <v>98</v>
      </c>
      <c r="F114" s="210"/>
      <c r="G114" s="210"/>
      <c r="H114" s="210"/>
      <c r="I114" s="216" t="s">
        <v>99</v>
      </c>
      <c r="J114" s="217"/>
      <c r="K114" s="218"/>
      <c r="L114" s="209" t="s">
        <v>98</v>
      </c>
      <c r="M114" s="210"/>
      <c r="N114" s="210"/>
      <c r="O114" s="210"/>
      <c r="P114" s="216" t="s">
        <v>99</v>
      </c>
      <c r="Q114" s="217"/>
      <c r="R114" s="217"/>
      <c r="S114" s="219" t="s">
        <v>98</v>
      </c>
      <c r="T114" s="210"/>
      <c r="U114" s="210"/>
      <c r="V114" s="210"/>
      <c r="W114" s="216" t="s">
        <v>99</v>
      </c>
      <c r="X114" s="217"/>
      <c r="Y114" s="218"/>
      <c r="Z114" s="209" t="s">
        <v>98</v>
      </c>
      <c r="AA114" s="210"/>
      <c r="AB114" s="210"/>
      <c r="AC114" s="210"/>
      <c r="AD114" s="216" t="s">
        <v>99</v>
      </c>
      <c r="AE114" s="217"/>
      <c r="AF114" s="218"/>
      <c r="AG114" s="153"/>
      <c r="AH114" s="133"/>
    </row>
    <row r="115" spans="2:47" ht="21.95" customHeight="1" thickBot="1">
      <c r="B115" s="80"/>
      <c r="C115" s="104"/>
      <c r="D115" s="77">
        <v>0.33333333333333331</v>
      </c>
      <c r="E115" s="212" t="s">
        <v>87</v>
      </c>
      <c r="F115" s="213"/>
      <c r="G115" s="213"/>
      <c r="H115" s="213"/>
      <c r="I115" s="213"/>
      <c r="J115" s="213"/>
      <c r="K115" s="213"/>
      <c r="L115" s="105"/>
      <c r="M115" s="106"/>
      <c r="N115" s="106"/>
      <c r="O115" s="106"/>
      <c r="P115" s="134"/>
      <c r="Q115" s="107"/>
      <c r="R115" s="107"/>
      <c r="S115" s="220" t="s">
        <v>87</v>
      </c>
      <c r="T115" s="213"/>
      <c r="U115" s="213"/>
      <c r="V115" s="213"/>
      <c r="W115" s="213"/>
      <c r="X115" s="213"/>
      <c r="Y115" s="213"/>
      <c r="Z115" s="105"/>
      <c r="AA115" s="106"/>
      <c r="AB115" s="106"/>
      <c r="AC115" s="106"/>
      <c r="AD115" s="134"/>
      <c r="AE115" s="107"/>
      <c r="AF115" s="108"/>
      <c r="AG115" s="154"/>
      <c r="AH115" s="131"/>
    </row>
    <row r="116" spans="2:47" ht="21.95" customHeight="1" thickTop="1">
      <c r="B116" s="80"/>
      <c r="C116" s="81">
        <v>1</v>
      </c>
      <c r="D116" s="82">
        <v>0.375</v>
      </c>
      <c r="E116" s="109" t="s">
        <v>58</v>
      </c>
      <c r="F116" s="110" t="str">
        <f>決勝Ｔ!AN12</f>
        <v>GL１２組２位</v>
      </c>
      <c r="G116" s="85" t="s">
        <v>90</v>
      </c>
      <c r="H116" s="111" t="str">
        <f>決勝Ｔ!AN16</f>
        <v>GL９組</v>
      </c>
      <c r="I116" s="112" t="str">
        <f>E117</f>
        <v>ひ</v>
      </c>
      <c r="J116" s="113" t="str">
        <f>F117</f>
        <v>GL１３組</v>
      </c>
      <c r="K116" s="114" t="str">
        <f>H117</f>
        <v>GL１４組</v>
      </c>
      <c r="L116" s="109" t="s">
        <v>135</v>
      </c>
      <c r="M116" s="110" t="str">
        <f>決勝Ｔ!AN20</f>
        <v>GL１０組</v>
      </c>
      <c r="N116" s="85" t="s">
        <v>90</v>
      </c>
      <c r="O116" s="111" t="str">
        <f>決勝Ｔ!AN24</f>
        <v>GL１２組１位</v>
      </c>
      <c r="P116" s="112" t="str">
        <f>L117</f>
        <v>ふ</v>
      </c>
      <c r="Q116" s="113" t="str">
        <f>M117</f>
        <v>GL１６組２位</v>
      </c>
      <c r="R116" s="137" t="str">
        <f>O117</f>
        <v>GL１５組</v>
      </c>
      <c r="S116" s="150" t="s">
        <v>27</v>
      </c>
      <c r="T116" s="110" t="str">
        <f>決勝Ｔ!AN72</f>
        <v>GL２５組２位</v>
      </c>
      <c r="U116" s="85" t="s">
        <v>90</v>
      </c>
      <c r="V116" s="111" t="str">
        <f>決勝Ｔ!AN76</f>
        <v>GL２６組２位</v>
      </c>
      <c r="W116" s="112" t="str">
        <f>S117</f>
        <v>ゆ</v>
      </c>
      <c r="X116" s="113" t="str">
        <f>T117</f>
        <v>GL３０組</v>
      </c>
      <c r="Y116" s="114" t="str">
        <f>V117</f>
        <v>GL３１組</v>
      </c>
      <c r="Z116" s="109" t="s">
        <v>225</v>
      </c>
      <c r="AA116" s="110" t="str">
        <f>決勝Ｔ!AN80</f>
        <v>GL２６組１位</v>
      </c>
      <c r="AB116" s="85" t="s">
        <v>90</v>
      </c>
      <c r="AC116" s="111" t="str">
        <f>決勝Ｔ!AN84</f>
        <v>GL２７組</v>
      </c>
      <c r="AD116" s="112" t="str">
        <f>Z117</f>
        <v>よ</v>
      </c>
      <c r="AE116" s="113" t="str">
        <f>AA117</f>
        <v>GL３２組</v>
      </c>
      <c r="AF116" s="114" t="str">
        <f>AC117</f>
        <v>GL３３組</v>
      </c>
      <c r="AG116" s="155"/>
      <c r="AH116" s="136"/>
    </row>
    <row r="117" spans="2:47" ht="21.95" customHeight="1">
      <c r="B117" s="80"/>
      <c r="C117" s="90">
        <v>2</v>
      </c>
      <c r="D117" s="76">
        <v>0.41666666666666669</v>
      </c>
      <c r="E117" s="115" t="s">
        <v>140</v>
      </c>
      <c r="F117" s="116" t="str">
        <f>決勝Ｔ!AN44</f>
        <v>GL１３組</v>
      </c>
      <c r="G117" s="85" t="s">
        <v>90</v>
      </c>
      <c r="H117" s="117" t="str">
        <f>決勝Ｔ!AN48</f>
        <v>GL１４組</v>
      </c>
      <c r="I117" s="118" t="str">
        <f>E116</f>
        <v>な</v>
      </c>
      <c r="J117" s="119" t="str">
        <f>F116</f>
        <v>GL１２組２位</v>
      </c>
      <c r="K117" s="120" t="str">
        <f>H116</f>
        <v>GL９組</v>
      </c>
      <c r="L117" s="115" t="s">
        <v>16</v>
      </c>
      <c r="M117" s="116" t="str">
        <f>決勝Ｔ!AN52</f>
        <v>GL１６組２位</v>
      </c>
      <c r="N117" s="85" t="s">
        <v>90</v>
      </c>
      <c r="O117" s="117" t="str">
        <f>決勝Ｔ!AN56</f>
        <v>GL１５組</v>
      </c>
      <c r="P117" s="118" t="str">
        <f>L116</f>
        <v>に</v>
      </c>
      <c r="Q117" s="119" t="str">
        <f>M116</f>
        <v>GL１０組</v>
      </c>
      <c r="R117" s="138" t="str">
        <f>O116</f>
        <v>GL１２組１位</v>
      </c>
      <c r="S117" s="151" t="s">
        <v>226</v>
      </c>
      <c r="T117" s="116" t="str">
        <f>決勝Ｔ!AN104</f>
        <v>GL３０組</v>
      </c>
      <c r="U117" s="85" t="s">
        <v>90</v>
      </c>
      <c r="V117" s="117" t="str">
        <f>決勝Ｔ!AN108</f>
        <v>GL３１組</v>
      </c>
      <c r="W117" s="118" t="str">
        <f>S116</f>
        <v>ま</v>
      </c>
      <c r="X117" s="119" t="str">
        <f>T116</f>
        <v>GL２５組２位</v>
      </c>
      <c r="Y117" s="120" t="str">
        <f>V116</f>
        <v>GL２６組２位</v>
      </c>
      <c r="Z117" s="115" t="s">
        <v>41</v>
      </c>
      <c r="AA117" s="116" t="str">
        <f>決勝Ｔ!AN112</f>
        <v>GL３２組</v>
      </c>
      <c r="AB117" s="85" t="s">
        <v>90</v>
      </c>
      <c r="AC117" s="117" t="str">
        <f>決勝Ｔ!AN116</f>
        <v>GL３３組</v>
      </c>
      <c r="AD117" s="118" t="str">
        <f>Z116</f>
        <v>み</v>
      </c>
      <c r="AE117" s="119" t="str">
        <f>AA116</f>
        <v>GL２６組１位</v>
      </c>
      <c r="AF117" s="120" t="str">
        <f>AC116</f>
        <v>GL２７組</v>
      </c>
      <c r="AG117" s="155"/>
      <c r="AH117" s="136"/>
    </row>
    <row r="118" spans="2:47" ht="21.95" customHeight="1">
      <c r="B118" s="80"/>
      <c r="C118" s="90">
        <v>3</v>
      </c>
      <c r="D118" s="76">
        <v>0.45833333333333331</v>
      </c>
      <c r="E118" s="115" t="s">
        <v>64</v>
      </c>
      <c r="F118" s="116" t="s">
        <v>607</v>
      </c>
      <c r="G118" s="85" t="s">
        <v>90</v>
      </c>
      <c r="H118" s="117" t="s">
        <v>235</v>
      </c>
      <c r="I118" s="118" t="str">
        <f>E119</f>
        <v>交ℓ</v>
      </c>
      <c r="J118" s="119" t="str">
        <f>H119</f>
        <v>ジェス新潟東</v>
      </c>
      <c r="K118" s="120" t="str">
        <f>F119</f>
        <v>ふ-負</v>
      </c>
      <c r="L118" s="115" t="s">
        <v>60</v>
      </c>
      <c r="M118" s="116" t="str">
        <f>決勝Ｔ!AN28</f>
        <v>GL１１組</v>
      </c>
      <c r="N118" s="85" t="s">
        <v>90</v>
      </c>
      <c r="O118" s="117" t="s">
        <v>309</v>
      </c>
      <c r="P118" s="118" t="str">
        <f>L119</f>
        <v>は</v>
      </c>
      <c r="Q118" s="119" t="str">
        <f>M119</f>
        <v>加茂南蒲SC</v>
      </c>
      <c r="R118" s="138" t="str">
        <f>O119</f>
        <v>GL１６組１位</v>
      </c>
      <c r="S118" s="151" t="s">
        <v>136</v>
      </c>
      <c r="T118" s="116" t="s">
        <v>542</v>
      </c>
      <c r="U118" s="85" t="s">
        <v>90</v>
      </c>
      <c r="V118" s="117" t="s">
        <v>238</v>
      </c>
      <c r="W118" s="118" t="str">
        <f>S119</f>
        <v>交p</v>
      </c>
      <c r="X118" s="119" t="str">
        <f>V119</f>
        <v>F.THREE</v>
      </c>
      <c r="Y118" s="120" t="str">
        <f>T119</f>
        <v>よ-負</v>
      </c>
      <c r="Z118" s="115" t="s">
        <v>227</v>
      </c>
      <c r="AA118" s="116" t="str">
        <f>決勝Ｔ!AN88</f>
        <v>GL２８組</v>
      </c>
      <c r="AB118" s="85" t="s">
        <v>90</v>
      </c>
      <c r="AC118" s="117" t="s">
        <v>544</v>
      </c>
      <c r="AD118" s="118" t="str">
        <f>Z119</f>
        <v>や</v>
      </c>
      <c r="AE118" s="119" t="str">
        <f>AA119</f>
        <v>ジョガボーラ</v>
      </c>
      <c r="AF118" s="120" t="str">
        <f>AC119</f>
        <v>GL２９組</v>
      </c>
      <c r="AG118" s="155"/>
      <c r="AH118" s="136"/>
    </row>
    <row r="119" spans="2:47" ht="21.95" customHeight="1">
      <c r="B119" s="80"/>
      <c r="C119" s="90">
        <v>4</v>
      </c>
      <c r="D119" s="76">
        <v>0.5</v>
      </c>
      <c r="E119" s="115" t="s">
        <v>141</v>
      </c>
      <c r="F119" s="116" t="s">
        <v>180</v>
      </c>
      <c r="G119" s="85" t="s">
        <v>90</v>
      </c>
      <c r="H119" s="117" t="s">
        <v>541</v>
      </c>
      <c r="I119" s="118" t="str">
        <f>E118</f>
        <v>交i</v>
      </c>
      <c r="J119" s="119" t="str">
        <f>H118</f>
        <v>な-負</v>
      </c>
      <c r="K119" s="120" t="str">
        <f>F118</f>
        <v>長岡JY Pequeno</v>
      </c>
      <c r="L119" s="115" t="s">
        <v>224</v>
      </c>
      <c r="M119" s="116" t="s">
        <v>608</v>
      </c>
      <c r="N119" s="85" t="s">
        <v>90</v>
      </c>
      <c r="O119" s="117" t="str">
        <f>決勝Ｔ!AN40</f>
        <v>GL１６組１位</v>
      </c>
      <c r="P119" s="118" t="str">
        <f>L118</f>
        <v>ぬ</v>
      </c>
      <c r="Q119" s="119" t="str">
        <f>M118</f>
        <v>GL１１組</v>
      </c>
      <c r="R119" s="138" t="str">
        <f>O118</f>
        <v>セレッソ桜が丘</v>
      </c>
      <c r="S119" s="151" t="s">
        <v>142</v>
      </c>
      <c r="T119" s="116" t="s">
        <v>181</v>
      </c>
      <c r="U119" s="85" t="s">
        <v>90</v>
      </c>
      <c r="V119" s="117" t="s">
        <v>543</v>
      </c>
      <c r="W119" s="118" t="str">
        <f>S118</f>
        <v>交m</v>
      </c>
      <c r="X119" s="119" t="str">
        <f>V118</f>
        <v>ま-負</v>
      </c>
      <c r="Y119" s="120" t="str">
        <f>T118</f>
        <v>グランヴォーチェ</v>
      </c>
      <c r="Z119" s="115" t="s">
        <v>143</v>
      </c>
      <c r="AA119" s="116" t="s">
        <v>545</v>
      </c>
      <c r="AB119" s="85" t="s">
        <v>90</v>
      </c>
      <c r="AC119" s="117" t="str">
        <f>決勝Ｔ!AN100</f>
        <v>GL２９組</v>
      </c>
      <c r="AD119" s="118" t="str">
        <f>Z118</f>
        <v>む</v>
      </c>
      <c r="AE119" s="119" t="str">
        <f>AA118</f>
        <v>GL２８組</v>
      </c>
      <c r="AF119" s="120" t="str">
        <f>AC118</f>
        <v>水原SS</v>
      </c>
      <c r="AG119" s="155"/>
      <c r="AH119" s="136"/>
    </row>
    <row r="120" spans="2:47" ht="21.95" customHeight="1">
      <c r="B120" s="80"/>
      <c r="C120" s="90">
        <v>5</v>
      </c>
      <c r="D120" s="76">
        <v>0.54166666666666663</v>
      </c>
      <c r="E120" s="115" t="s">
        <v>137</v>
      </c>
      <c r="F120" s="93" t="s">
        <v>172</v>
      </c>
      <c r="G120" s="85" t="s">
        <v>90</v>
      </c>
      <c r="H120" s="94" t="s">
        <v>173</v>
      </c>
      <c r="I120" s="118" t="str">
        <f>E122</f>
        <v>ｋ</v>
      </c>
      <c r="J120" s="119" t="str">
        <f>F122</f>
        <v>は-勝</v>
      </c>
      <c r="K120" s="120" t="str">
        <f>H122</f>
        <v>ひ-勝</v>
      </c>
      <c r="L120" s="115" t="s">
        <v>144</v>
      </c>
      <c r="M120" s="93" t="s">
        <v>182</v>
      </c>
      <c r="N120" s="85" t="s">
        <v>90</v>
      </c>
      <c r="O120" s="94" t="s">
        <v>183</v>
      </c>
      <c r="P120" s="118" t="str">
        <f>L122</f>
        <v>ℓ</v>
      </c>
      <c r="Q120" s="119" t="str">
        <f>O122</f>
        <v>ジェス新潟東</v>
      </c>
      <c r="R120" s="138" t="str">
        <f>M122</f>
        <v>ふ-勝</v>
      </c>
      <c r="S120" s="151" t="s">
        <v>154</v>
      </c>
      <c r="T120" s="93" t="s">
        <v>174</v>
      </c>
      <c r="U120" s="85" t="s">
        <v>90</v>
      </c>
      <c r="V120" s="94" t="s">
        <v>175</v>
      </c>
      <c r="W120" s="118" t="str">
        <f>S122</f>
        <v>ｏ</v>
      </c>
      <c r="X120" s="119" t="str">
        <f>T122</f>
        <v>や-勝</v>
      </c>
      <c r="Y120" s="120" t="str">
        <f>V122</f>
        <v>ゆ-勝</v>
      </c>
      <c r="Z120" s="115" t="s">
        <v>145</v>
      </c>
      <c r="AA120" s="93" t="s">
        <v>184</v>
      </c>
      <c r="AB120" s="85" t="s">
        <v>90</v>
      </c>
      <c r="AC120" s="94" t="s">
        <v>185</v>
      </c>
      <c r="AD120" s="118" t="str">
        <f>Z122</f>
        <v>ｐ</v>
      </c>
      <c r="AE120" s="119" t="str">
        <f>AC122</f>
        <v>F.THREE</v>
      </c>
      <c r="AF120" s="120" t="str">
        <f>AA122</f>
        <v>よ-勝</v>
      </c>
      <c r="AG120" s="155"/>
      <c r="AH120" s="136"/>
    </row>
    <row r="121" spans="2:47" ht="21.95" customHeight="1">
      <c r="B121" s="80"/>
      <c r="C121" s="90">
        <v>6</v>
      </c>
      <c r="D121" s="76">
        <v>0.58333333333333337</v>
      </c>
      <c r="E121" s="115" t="s">
        <v>138</v>
      </c>
      <c r="F121" s="116" t="str">
        <f>F118</f>
        <v>長岡JY Pequeno</v>
      </c>
      <c r="G121" s="85" t="s">
        <v>90</v>
      </c>
      <c r="H121" s="117" t="s">
        <v>236</v>
      </c>
      <c r="I121" s="118" t="str">
        <f>E120</f>
        <v>交j</v>
      </c>
      <c r="J121" s="119" t="str">
        <f>H120</f>
        <v>ぬ-負</v>
      </c>
      <c r="K121" s="120" t="str">
        <f>F120</f>
        <v>に-負</v>
      </c>
      <c r="L121" s="115" t="s">
        <v>139</v>
      </c>
      <c r="M121" s="93" t="s">
        <v>176</v>
      </c>
      <c r="N121" s="85" t="s">
        <v>90</v>
      </c>
      <c r="O121" s="94" t="s">
        <v>177</v>
      </c>
      <c r="P121" s="118" t="str">
        <f>L120</f>
        <v>交k</v>
      </c>
      <c r="Q121" s="119" t="str">
        <f>M120</f>
        <v>は-負</v>
      </c>
      <c r="R121" s="138" t="str">
        <f>O120</f>
        <v>ひ-負</v>
      </c>
      <c r="S121" s="151" t="s">
        <v>29</v>
      </c>
      <c r="T121" s="116" t="str">
        <f>T118</f>
        <v>グランヴォーチェ</v>
      </c>
      <c r="U121" s="85" t="s">
        <v>90</v>
      </c>
      <c r="V121" s="117" t="s">
        <v>239</v>
      </c>
      <c r="W121" s="118" t="str">
        <f>S120</f>
        <v>交n</v>
      </c>
      <c r="X121" s="119" t="str">
        <f>V120</f>
        <v>む-負</v>
      </c>
      <c r="Y121" s="120" t="str">
        <f>T120</f>
        <v>み-負</v>
      </c>
      <c r="Z121" s="115" t="s">
        <v>30</v>
      </c>
      <c r="AA121" s="93" t="s">
        <v>178</v>
      </c>
      <c r="AB121" s="85" t="s">
        <v>90</v>
      </c>
      <c r="AC121" s="94" t="s">
        <v>179</v>
      </c>
      <c r="AD121" s="118" t="str">
        <f>Z120</f>
        <v>交o</v>
      </c>
      <c r="AE121" s="119" t="str">
        <f>AA120</f>
        <v>や-負</v>
      </c>
      <c r="AF121" s="120" t="str">
        <f>AC120</f>
        <v>ゆ-負</v>
      </c>
      <c r="AG121" s="155"/>
      <c r="AH121" s="136"/>
    </row>
    <row r="122" spans="2:47" ht="21.95" customHeight="1">
      <c r="B122" s="80"/>
      <c r="C122" s="90">
        <v>7</v>
      </c>
      <c r="D122" s="76">
        <v>0.625</v>
      </c>
      <c r="E122" s="115" t="s">
        <v>146</v>
      </c>
      <c r="F122" s="93" t="s">
        <v>187</v>
      </c>
      <c r="G122" s="85" t="s">
        <v>90</v>
      </c>
      <c r="H122" s="117" t="s">
        <v>237</v>
      </c>
      <c r="I122" s="118" t="str">
        <f>E121</f>
        <v>ｉ</v>
      </c>
      <c r="J122" s="119" t="str">
        <f>F121</f>
        <v>長岡JY Pequeno</v>
      </c>
      <c r="K122" s="120" t="str">
        <f>H121</f>
        <v>な-勝</v>
      </c>
      <c r="L122" s="115" t="s">
        <v>26</v>
      </c>
      <c r="M122" s="93" t="s">
        <v>186</v>
      </c>
      <c r="N122" s="85" t="s">
        <v>90</v>
      </c>
      <c r="O122" s="117" t="str">
        <f>H119</f>
        <v>ジェス新潟東</v>
      </c>
      <c r="P122" s="118" t="str">
        <f>L121</f>
        <v>ｊ</v>
      </c>
      <c r="Q122" s="119" t="str">
        <f>M121</f>
        <v>に-勝</v>
      </c>
      <c r="R122" s="138" t="str">
        <f>O121</f>
        <v>ぬ-勝</v>
      </c>
      <c r="S122" s="151" t="s">
        <v>31</v>
      </c>
      <c r="T122" s="93" t="s">
        <v>189</v>
      </c>
      <c r="U122" s="85" t="s">
        <v>90</v>
      </c>
      <c r="V122" s="117" t="s">
        <v>240</v>
      </c>
      <c r="W122" s="118" t="str">
        <f>S121</f>
        <v>ｍ</v>
      </c>
      <c r="X122" s="119" t="str">
        <f>T121</f>
        <v>グランヴォーチェ</v>
      </c>
      <c r="Y122" s="120" t="str">
        <f>V121</f>
        <v>ま-勝</v>
      </c>
      <c r="Z122" s="115" t="s">
        <v>43</v>
      </c>
      <c r="AA122" s="93" t="s">
        <v>188</v>
      </c>
      <c r="AB122" s="85" t="s">
        <v>90</v>
      </c>
      <c r="AC122" s="117" t="str">
        <f>V119</f>
        <v>F.THREE</v>
      </c>
      <c r="AD122" s="118" t="str">
        <f>Z121</f>
        <v>ｎ</v>
      </c>
      <c r="AE122" s="119" t="str">
        <f>AA121</f>
        <v>み-勝</v>
      </c>
      <c r="AF122" s="120" t="str">
        <f>AC121</f>
        <v>む-勝</v>
      </c>
      <c r="AG122" s="155"/>
      <c r="AH122" s="136"/>
    </row>
    <row r="123" spans="2:47" ht="21.95" customHeight="1" thickBot="1">
      <c r="B123" s="95"/>
      <c r="C123" s="142"/>
      <c r="D123" s="143"/>
      <c r="E123" s="144"/>
      <c r="F123" s="144"/>
      <c r="G123" s="144"/>
      <c r="H123" s="144"/>
      <c r="I123" s="145"/>
      <c r="J123" s="146"/>
      <c r="K123" s="146"/>
      <c r="L123" s="144"/>
      <c r="M123" s="144"/>
      <c r="N123" s="144"/>
      <c r="O123" s="144"/>
      <c r="P123" s="145"/>
      <c r="Q123" s="146"/>
      <c r="R123" s="146"/>
      <c r="S123" s="149"/>
      <c r="T123" s="144"/>
      <c r="U123" s="144"/>
      <c r="V123" s="144"/>
      <c r="W123" s="145"/>
      <c r="X123" s="146"/>
      <c r="Y123" s="146"/>
      <c r="Z123" s="144"/>
      <c r="AA123" s="144"/>
      <c r="AB123" s="144"/>
      <c r="AC123" s="144"/>
      <c r="AD123" s="145"/>
      <c r="AE123" s="146"/>
      <c r="AF123" s="146"/>
      <c r="AG123" s="97"/>
    </row>
    <row r="124" spans="2:47" ht="21.95" customHeight="1">
      <c r="B124" s="72"/>
      <c r="C124" s="147"/>
      <c r="D124" s="148"/>
      <c r="E124" s="139"/>
      <c r="F124" s="139"/>
      <c r="G124" s="139"/>
      <c r="H124" s="139"/>
      <c r="I124" s="140"/>
      <c r="J124" s="141"/>
      <c r="K124" s="141"/>
      <c r="L124" s="139"/>
      <c r="M124" s="139"/>
      <c r="N124" s="139"/>
      <c r="O124" s="139"/>
      <c r="P124" s="140"/>
      <c r="Q124" s="141"/>
      <c r="R124" s="141"/>
      <c r="S124" s="139"/>
      <c r="T124" s="139"/>
      <c r="U124" s="139"/>
      <c r="V124" s="139"/>
      <c r="W124" s="140"/>
      <c r="X124" s="141"/>
      <c r="Y124" s="141"/>
      <c r="Z124" s="139"/>
      <c r="AA124" s="139"/>
      <c r="AB124" s="139"/>
      <c r="AC124" s="139"/>
      <c r="AD124" s="140"/>
      <c r="AE124" s="141"/>
      <c r="AF124" s="141"/>
      <c r="AG124" s="72"/>
    </row>
    <row r="125" spans="2:47" ht="21.95" customHeight="1" thickBot="1">
      <c r="B125" s="69" t="s">
        <v>271</v>
      </c>
      <c r="C125" s="101"/>
    </row>
    <row r="126" spans="2:47" ht="21.95" customHeight="1">
      <c r="B126" s="70"/>
      <c r="C126" s="71" t="s">
        <v>268</v>
      </c>
      <c r="D126" s="71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3"/>
      <c r="AL126" s="101"/>
      <c r="AM126" s="101"/>
      <c r="AN126" s="101"/>
      <c r="AO126" s="101"/>
      <c r="AP126" s="101"/>
      <c r="AQ126" s="101"/>
    </row>
    <row r="127" spans="2:47" ht="21.95" customHeight="1">
      <c r="B127" s="80"/>
      <c r="C127" s="205"/>
      <c r="D127" s="207" t="s">
        <v>83</v>
      </c>
      <c r="E127" s="209" t="s">
        <v>91</v>
      </c>
      <c r="F127" s="210"/>
      <c r="G127" s="210"/>
      <c r="H127" s="210"/>
      <c r="I127" s="210"/>
      <c r="J127" s="210"/>
      <c r="K127" s="211"/>
      <c r="L127" s="209" t="s">
        <v>97</v>
      </c>
      <c r="M127" s="210"/>
      <c r="N127" s="210"/>
      <c r="O127" s="210"/>
      <c r="P127" s="210"/>
      <c r="Q127" s="210"/>
      <c r="R127" s="211"/>
      <c r="S127" s="121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L127" s="101"/>
      <c r="AM127" s="101"/>
      <c r="AN127" s="101"/>
      <c r="AO127" s="101"/>
      <c r="AP127" s="101"/>
      <c r="AQ127" s="101"/>
      <c r="AU127" s="101"/>
    </row>
    <row r="128" spans="2:47" ht="21.95" customHeight="1">
      <c r="B128" s="80"/>
      <c r="C128" s="206"/>
      <c r="D128" s="208"/>
      <c r="E128" s="209" t="s">
        <v>98</v>
      </c>
      <c r="F128" s="210"/>
      <c r="G128" s="210"/>
      <c r="H128" s="210"/>
      <c r="I128" s="216" t="s">
        <v>99</v>
      </c>
      <c r="J128" s="217"/>
      <c r="K128" s="218"/>
      <c r="L128" s="209" t="s">
        <v>101</v>
      </c>
      <c r="M128" s="210"/>
      <c r="N128" s="210"/>
      <c r="O128" s="210"/>
      <c r="P128" s="216" t="s">
        <v>99</v>
      </c>
      <c r="Q128" s="217"/>
      <c r="R128" s="218"/>
      <c r="S128" s="12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U128" s="101"/>
    </row>
    <row r="129" spans="2:50" ht="21.95" customHeight="1" thickBot="1">
      <c r="B129" s="80"/>
      <c r="C129" s="124"/>
      <c r="D129" s="77">
        <v>0.33333333333333331</v>
      </c>
      <c r="E129" s="212" t="s">
        <v>102</v>
      </c>
      <c r="F129" s="213"/>
      <c r="G129" s="213"/>
      <c r="H129" s="213"/>
      <c r="I129" s="107"/>
      <c r="J129" s="107"/>
      <c r="K129" s="107"/>
      <c r="L129" s="125"/>
      <c r="M129" s="125"/>
      <c r="N129" s="125"/>
      <c r="O129" s="125"/>
      <c r="P129" s="107"/>
      <c r="Q129" s="107"/>
      <c r="R129" s="108"/>
      <c r="S129" s="12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U129" s="101"/>
      <c r="AV129" s="101"/>
      <c r="AW129" s="101"/>
      <c r="AX129" s="101"/>
    </row>
    <row r="130" spans="2:50" ht="21.95" customHeight="1" thickTop="1">
      <c r="B130" s="80"/>
      <c r="C130" s="81">
        <v>1</v>
      </c>
      <c r="D130" s="82">
        <v>0.375</v>
      </c>
      <c r="E130" s="109" t="s">
        <v>103</v>
      </c>
      <c r="F130" s="110" t="s">
        <v>190</v>
      </c>
      <c r="G130" s="85" t="s">
        <v>90</v>
      </c>
      <c r="H130" s="111" t="s">
        <v>191</v>
      </c>
      <c r="I130" s="112" t="str">
        <f>E131</f>
        <v>Ｃ</v>
      </c>
      <c r="J130" s="113" t="str">
        <f>F131</f>
        <v>ｅ-勝</v>
      </c>
      <c r="K130" s="114" t="str">
        <f>H131</f>
        <v>ｆ-勝</v>
      </c>
      <c r="L130" s="109" t="s">
        <v>104</v>
      </c>
      <c r="M130" s="110" t="s">
        <v>192</v>
      </c>
      <c r="N130" s="85" t="s">
        <v>90</v>
      </c>
      <c r="O130" s="111" t="s">
        <v>193</v>
      </c>
      <c r="P130" s="112" t="str">
        <f>L131</f>
        <v>Ｄ</v>
      </c>
      <c r="Q130" s="113" t="str">
        <f>M131</f>
        <v>ｇ-勝</v>
      </c>
      <c r="R130" s="114" t="str">
        <f>O131</f>
        <v>ｈ-勝</v>
      </c>
      <c r="S130" s="12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V130" s="101"/>
      <c r="AW130" s="101"/>
      <c r="AX130" s="101"/>
    </row>
    <row r="131" spans="2:50" ht="21.95" customHeight="1">
      <c r="B131" s="80"/>
      <c r="C131" s="90">
        <v>2</v>
      </c>
      <c r="D131" s="76">
        <v>0.41666666666666669</v>
      </c>
      <c r="E131" s="115" t="s">
        <v>147</v>
      </c>
      <c r="F131" s="116" t="s">
        <v>194</v>
      </c>
      <c r="G131" s="85" t="s">
        <v>90</v>
      </c>
      <c r="H131" s="117" t="s">
        <v>195</v>
      </c>
      <c r="I131" s="118" t="str">
        <f>E130</f>
        <v>Ａ</v>
      </c>
      <c r="J131" s="119" t="str">
        <f>F130</f>
        <v>ａ-勝</v>
      </c>
      <c r="K131" s="120" t="str">
        <f>H130</f>
        <v>ｂ-勝</v>
      </c>
      <c r="L131" s="115" t="s">
        <v>148</v>
      </c>
      <c r="M131" s="116" t="s">
        <v>196</v>
      </c>
      <c r="N131" s="85" t="s">
        <v>90</v>
      </c>
      <c r="O131" s="117" t="s">
        <v>197</v>
      </c>
      <c r="P131" s="118" t="str">
        <f>L130</f>
        <v>Ｂ</v>
      </c>
      <c r="Q131" s="119" t="str">
        <f>M130</f>
        <v>ｃ-勝</v>
      </c>
      <c r="R131" s="120" t="str">
        <f>O130</f>
        <v>ｄ-勝</v>
      </c>
      <c r="S131" s="12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</row>
    <row r="132" spans="2:50" ht="21.95" customHeight="1">
      <c r="B132" s="80"/>
      <c r="C132" s="90">
        <v>3</v>
      </c>
      <c r="D132" s="76">
        <v>0.45833333333333331</v>
      </c>
      <c r="E132" s="115" t="s">
        <v>105</v>
      </c>
      <c r="F132" s="116" t="s">
        <v>198</v>
      </c>
      <c r="G132" s="85" t="s">
        <v>90</v>
      </c>
      <c r="H132" s="117" t="s">
        <v>199</v>
      </c>
      <c r="I132" s="118" t="str">
        <f>E133</f>
        <v>Ｇ</v>
      </c>
      <c r="J132" s="119" t="str">
        <f>F133</f>
        <v>ｍ-勝</v>
      </c>
      <c r="K132" s="120" t="str">
        <f>H133</f>
        <v>ｎ-勝</v>
      </c>
      <c r="L132" s="115" t="s">
        <v>149</v>
      </c>
      <c r="M132" s="116" t="s">
        <v>200</v>
      </c>
      <c r="N132" s="85" t="s">
        <v>90</v>
      </c>
      <c r="O132" s="117" t="s">
        <v>201</v>
      </c>
      <c r="P132" s="118" t="str">
        <f>L133</f>
        <v>Ｈ</v>
      </c>
      <c r="Q132" s="119" t="str">
        <f>M133</f>
        <v>ｏ-勝</v>
      </c>
      <c r="R132" s="120" t="str">
        <f>O133</f>
        <v>ｐ-勝</v>
      </c>
      <c r="S132" s="12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</row>
    <row r="133" spans="2:50" ht="21.95" customHeight="1">
      <c r="B133" s="80"/>
      <c r="C133" s="90">
        <v>4</v>
      </c>
      <c r="D133" s="76">
        <v>0.5</v>
      </c>
      <c r="E133" s="115" t="s">
        <v>106</v>
      </c>
      <c r="F133" s="116" t="s">
        <v>202</v>
      </c>
      <c r="G133" s="85" t="s">
        <v>90</v>
      </c>
      <c r="H133" s="117" t="s">
        <v>203</v>
      </c>
      <c r="I133" s="118" t="str">
        <f>E132</f>
        <v>Ｅ</v>
      </c>
      <c r="J133" s="119" t="str">
        <f>F132</f>
        <v>ｉ-勝</v>
      </c>
      <c r="K133" s="120" t="str">
        <f>H132</f>
        <v>ｊ-勝</v>
      </c>
      <c r="L133" s="115" t="s">
        <v>107</v>
      </c>
      <c r="M133" s="116" t="s">
        <v>204</v>
      </c>
      <c r="N133" s="85" t="s">
        <v>90</v>
      </c>
      <c r="O133" s="117" t="s">
        <v>205</v>
      </c>
      <c r="P133" s="118" t="str">
        <f>L132</f>
        <v>Ｆ</v>
      </c>
      <c r="Q133" s="119" t="str">
        <f>M132</f>
        <v>ｋ-勝</v>
      </c>
      <c r="R133" s="120" t="str">
        <f>O132</f>
        <v>ℓ-勝</v>
      </c>
      <c r="S133" s="12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</row>
    <row r="134" spans="2:50" ht="21.95" customHeight="1">
      <c r="B134" s="80"/>
      <c r="C134" s="90">
        <v>5</v>
      </c>
      <c r="D134" s="76">
        <v>0.54166666666666663</v>
      </c>
      <c r="E134" s="115" t="s">
        <v>150</v>
      </c>
      <c r="F134" s="93" t="s">
        <v>206</v>
      </c>
      <c r="G134" s="85" t="s">
        <v>90</v>
      </c>
      <c r="H134" s="94" t="s">
        <v>207</v>
      </c>
      <c r="I134" s="118" t="str">
        <f>E135</f>
        <v>交③</v>
      </c>
      <c r="J134" s="119" t="str">
        <f>F135</f>
        <v>Ｅ-負</v>
      </c>
      <c r="K134" s="120" t="str">
        <f>H135</f>
        <v>Ｆ-負</v>
      </c>
      <c r="L134" s="115" t="s">
        <v>151</v>
      </c>
      <c r="M134" s="93" t="s">
        <v>208</v>
      </c>
      <c r="N134" s="85" t="s">
        <v>90</v>
      </c>
      <c r="O134" s="94" t="s">
        <v>209</v>
      </c>
      <c r="P134" s="118" t="str">
        <f>L135</f>
        <v>交④</v>
      </c>
      <c r="Q134" s="119" t="str">
        <f>M135</f>
        <v>Ｇ-負</v>
      </c>
      <c r="R134" s="120" t="str">
        <f>O135</f>
        <v>Ｈ-負</v>
      </c>
      <c r="S134" s="12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</row>
    <row r="135" spans="2:50" ht="21.95" customHeight="1">
      <c r="B135" s="80"/>
      <c r="C135" s="90">
        <v>6</v>
      </c>
      <c r="D135" s="76">
        <v>0.57638888888888895</v>
      </c>
      <c r="E135" s="115" t="s">
        <v>152</v>
      </c>
      <c r="F135" s="93" t="s">
        <v>210</v>
      </c>
      <c r="G135" s="85" t="s">
        <v>90</v>
      </c>
      <c r="H135" s="94" t="s">
        <v>211</v>
      </c>
      <c r="I135" s="118" t="str">
        <f>E134</f>
        <v>交➀</v>
      </c>
      <c r="J135" s="119" t="str">
        <f>F134</f>
        <v>Ａ-負</v>
      </c>
      <c r="K135" s="120" t="str">
        <f>H134</f>
        <v>Ｂ-負</v>
      </c>
      <c r="L135" s="115" t="s">
        <v>153</v>
      </c>
      <c r="M135" s="93" t="s">
        <v>212</v>
      </c>
      <c r="N135" s="85" t="s">
        <v>90</v>
      </c>
      <c r="O135" s="94" t="s">
        <v>213</v>
      </c>
      <c r="P135" s="118" t="str">
        <f>L134</f>
        <v>交②</v>
      </c>
      <c r="Q135" s="119" t="str">
        <f>M134</f>
        <v>Ｃ-負</v>
      </c>
      <c r="R135" s="120" t="str">
        <f>O134</f>
        <v>Ｄ-負</v>
      </c>
      <c r="S135" s="12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</row>
    <row r="136" spans="2:50" ht="21.95" customHeight="1">
      <c r="B136" s="80"/>
      <c r="C136" s="90">
        <v>7</v>
      </c>
      <c r="D136" s="76">
        <v>0.61111111111111105</v>
      </c>
      <c r="E136" s="115" t="s">
        <v>108</v>
      </c>
      <c r="F136" s="116" t="s">
        <v>214</v>
      </c>
      <c r="G136" s="85" t="s">
        <v>90</v>
      </c>
      <c r="H136" s="117" t="s">
        <v>215</v>
      </c>
      <c r="I136" s="221" t="s">
        <v>109</v>
      </c>
      <c r="J136" s="222"/>
      <c r="K136" s="223"/>
      <c r="L136" s="115" t="s">
        <v>110</v>
      </c>
      <c r="M136" s="116" t="s">
        <v>218</v>
      </c>
      <c r="N136" s="85" t="s">
        <v>90</v>
      </c>
      <c r="O136" s="117" t="s">
        <v>219</v>
      </c>
      <c r="P136" s="221" t="s">
        <v>109</v>
      </c>
      <c r="Q136" s="222"/>
      <c r="R136" s="223"/>
      <c r="S136" s="12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</row>
    <row r="137" spans="2:50" ht="21.95" customHeight="1">
      <c r="B137" s="80"/>
      <c r="C137" s="90">
        <v>8</v>
      </c>
      <c r="D137" s="76">
        <v>0.65277777777777779</v>
      </c>
      <c r="E137" s="115" t="s">
        <v>111</v>
      </c>
      <c r="F137" s="116" t="s">
        <v>216</v>
      </c>
      <c r="G137" s="85" t="s">
        <v>90</v>
      </c>
      <c r="H137" s="117" t="s">
        <v>217</v>
      </c>
      <c r="I137" s="221" t="s">
        <v>109</v>
      </c>
      <c r="J137" s="222"/>
      <c r="K137" s="223"/>
      <c r="L137" s="115" t="s">
        <v>112</v>
      </c>
      <c r="M137" s="116" t="s">
        <v>220</v>
      </c>
      <c r="N137" s="85" t="s">
        <v>90</v>
      </c>
      <c r="O137" s="117" t="s">
        <v>221</v>
      </c>
      <c r="P137" s="221" t="s">
        <v>109</v>
      </c>
      <c r="Q137" s="222"/>
      <c r="R137" s="223"/>
      <c r="S137" s="12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</row>
    <row r="138" spans="2:50" ht="21.95" customHeight="1" thickBot="1">
      <c r="B138" s="95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7"/>
    </row>
    <row r="140" spans="2:50" ht="21.95" customHeight="1" thickBot="1">
      <c r="B140" s="69" t="s">
        <v>272</v>
      </c>
      <c r="C140" s="101"/>
    </row>
    <row r="141" spans="2:50" ht="21.95" customHeight="1">
      <c r="B141" s="70"/>
      <c r="C141" s="71" t="s">
        <v>273</v>
      </c>
      <c r="D141" s="71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3"/>
    </row>
    <row r="142" spans="2:50" ht="21.95" customHeight="1">
      <c r="B142" s="98"/>
      <c r="C142" s="205"/>
      <c r="D142" s="207" t="s">
        <v>83</v>
      </c>
      <c r="E142" s="209" t="s">
        <v>84</v>
      </c>
      <c r="F142" s="210"/>
      <c r="G142" s="210"/>
      <c r="H142" s="210"/>
      <c r="I142" s="210"/>
      <c r="J142" s="210"/>
      <c r="K142" s="211"/>
      <c r="L142" s="209" t="s">
        <v>85</v>
      </c>
      <c r="M142" s="210"/>
      <c r="N142" s="210"/>
      <c r="O142" s="210"/>
      <c r="P142" s="210"/>
      <c r="Q142" s="210"/>
      <c r="R142" s="211"/>
      <c r="S142" s="75"/>
      <c r="U142" s="63"/>
      <c r="V142" s="63"/>
      <c r="W142" s="63"/>
      <c r="X142" s="63"/>
      <c r="Y142" s="63"/>
      <c r="Z142" s="63"/>
      <c r="AA142" s="63"/>
      <c r="AB142" s="63"/>
      <c r="AC142" s="63"/>
    </row>
    <row r="143" spans="2:50" ht="21.95" customHeight="1">
      <c r="B143" s="98"/>
      <c r="C143" s="206"/>
      <c r="D143" s="208"/>
      <c r="E143" s="209" t="s">
        <v>98</v>
      </c>
      <c r="F143" s="210"/>
      <c r="G143" s="210"/>
      <c r="H143" s="210"/>
      <c r="I143" s="216" t="s">
        <v>99</v>
      </c>
      <c r="J143" s="217"/>
      <c r="K143" s="218"/>
      <c r="L143" s="209" t="s">
        <v>101</v>
      </c>
      <c r="M143" s="210"/>
      <c r="N143" s="210"/>
      <c r="O143" s="210"/>
      <c r="P143" s="216" t="s">
        <v>99</v>
      </c>
      <c r="Q143" s="217"/>
      <c r="R143" s="218"/>
      <c r="S143" s="75"/>
      <c r="U143" s="63"/>
      <c r="V143" s="63"/>
      <c r="W143" s="63"/>
      <c r="X143" s="63"/>
      <c r="Y143" s="63"/>
      <c r="Z143" s="63"/>
      <c r="AA143" s="63"/>
      <c r="AB143" s="63"/>
      <c r="AC143" s="63"/>
    </row>
    <row r="144" spans="2:50" ht="21.95" customHeight="1" thickBot="1">
      <c r="B144" s="98"/>
      <c r="C144" s="104"/>
      <c r="D144" s="77">
        <v>0.35416666666666669</v>
      </c>
      <c r="E144" s="212" t="s">
        <v>102</v>
      </c>
      <c r="F144" s="213"/>
      <c r="G144" s="213"/>
      <c r="H144" s="213"/>
      <c r="I144" s="134"/>
      <c r="J144" s="107"/>
      <c r="K144" s="108"/>
      <c r="L144" s="212"/>
      <c r="M144" s="213"/>
      <c r="N144" s="213"/>
      <c r="O144" s="213"/>
      <c r="P144" s="134"/>
      <c r="Q144" s="107"/>
      <c r="R144" s="108"/>
      <c r="S144" s="75"/>
      <c r="U144" s="63"/>
      <c r="V144" s="63"/>
      <c r="W144" s="63"/>
      <c r="X144" s="63"/>
      <c r="Y144" s="63"/>
      <c r="Z144" s="63"/>
      <c r="AA144" s="63"/>
      <c r="AB144" s="63"/>
      <c r="AC144" s="63"/>
    </row>
    <row r="145" spans="2:32" ht="21.95" customHeight="1" thickTop="1">
      <c r="B145" s="98"/>
      <c r="C145" s="81">
        <v>1</v>
      </c>
      <c r="D145" s="82">
        <v>0.39583333333333331</v>
      </c>
      <c r="E145" s="109" t="s">
        <v>113</v>
      </c>
      <c r="F145" s="233" t="s">
        <v>114</v>
      </c>
      <c r="G145" s="234"/>
      <c r="H145" s="235"/>
      <c r="I145" s="236" t="s">
        <v>115</v>
      </c>
      <c r="J145" s="237"/>
      <c r="K145" s="238"/>
      <c r="L145" s="109" t="s">
        <v>116</v>
      </c>
      <c r="M145" s="233" t="s">
        <v>117</v>
      </c>
      <c r="N145" s="234"/>
      <c r="O145" s="235"/>
      <c r="P145" s="236" t="s">
        <v>115</v>
      </c>
      <c r="Q145" s="237"/>
      <c r="R145" s="238"/>
      <c r="S145" s="75"/>
      <c r="U145" s="63"/>
      <c r="V145" s="63"/>
      <c r="W145" s="63"/>
      <c r="X145" s="63"/>
      <c r="Y145" s="63"/>
      <c r="Z145" s="63"/>
      <c r="AA145" s="63"/>
      <c r="AB145" s="63"/>
      <c r="AC145" s="63"/>
    </row>
    <row r="146" spans="2:32" ht="21.95" customHeight="1">
      <c r="B146" s="98"/>
      <c r="C146" s="90">
        <v>2</v>
      </c>
      <c r="D146" s="76">
        <v>0.47916666666666669</v>
      </c>
      <c r="E146" s="115" t="s">
        <v>118</v>
      </c>
      <c r="F146" s="227" t="s">
        <v>119</v>
      </c>
      <c r="G146" s="228"/>
      <c r="H146" s="229"/>
      <c r="I146" s="221" t="s">
        <v>115</v>
      </c>
      <c r="J146" s="222"/>
      <c r="K146" s="223"/>
      <c r="L146" s="173"/>
      <c r="M146" s="239"/>
      <c r="N146" s="240"/>
      <c r="O146" s="241"/>
      <c r="P146" s="242"/>
      <c r="Q146" s="243"/>
      <c r="R146" s="244"/>
      <c r="S146" s="75"/>
      <c r="U146" s="63"/>
      <c r="V146" s="63"/>
      <c r="W146" s="63"/>
      <c r="X146" s="63"/>
      <c r="Y146" s="63"/>
      <c r="Z146" s="63"/>
      <c r="AA146" s="63"/>
      <c r="AB146" s="63"/>
      <c r="AC146" s="63"/>
    </row>
    <row r="147" spans="2:32" ht="21.95" customHeight="1" thickBot="1">
      <c r="B147" s="98"/>
      <c r="C147" s="104">
        <v>3</v>
      </c>
      <c r="D147" s="77">
        <v>0.54166666666666663</v>
      </c>
      <c r="E147" s="126" t="s">
        <v>120</v>
      </c>
      <c r="F147" s="227" t="s">
        <v>121</v>
      </c>
      <c r="G147" s="228"/>
      <c r="H147" s="229"/>
      <c r="I147" s="230" t="s">
        <v>115</v>
      </c>
      <c r="J147" s="231"/>
      <c r="K147" s="232"/>
      <c r="L147" s="174"/>
      <c r="M147" s="245"/>
      <c r="N147" s="246"/>
      <c r="O147" s="247"/>
      <c r="P147" s="248"/>
      <c r="Q147" s="249"/>
      <c r="R147" s="250"/>
      <c r="S147" s="75"/>
      <c r="U147" s="63"/>
      <c r="V147" s="63"/>
      <c r="W147" s="63"/>
      <c r="X147" s="63"/>
      <c r="Y147" s="63"/>
      <c r="Z147" s="63"/>
      <c r="AA147" s="63"/>
      <c r="AB147" s="63"/>
      <c r="AC147" s="63"/>
    </row>
    <row r="148" spans="2:32" ht="21.95" customHeight="1" thickTop="1">
      <c r="B148" s="98"/>
      <c r="C148" s="82"/>
      <c r="D148" s="82">
        <v>0.58333333333333337</v>
      </c>
      <c r="E148" s="224" t="s">
        <v>122</v>
      </c>
      <c r="F148" s="225"/>
      <c r="G148" s="225"/>
      <c r="H148" s="225"/>
      <c r="I148" s="225"/>
      <c r="J148" s="225"/>
      <c r="K148" s="226"/>
      <c r="L148" s="224"/>
      <c r="M148" s="225"/>
      <c r="N148" s="225"/>
      <c r="O148" s="225"/>
      <c r="P148" s="225"/>
      <c r="Q148" s="225"/>
      <c r="R148" s="226"/>
      <c r="S148" s="75"/>
      <c r="U148" s="63"/>
      <c r="V148" s="63"/>
      <c r="W148" s="63"/>
      <c r="X148" s="63"/>
      <c r="Y148" s="63"/>
      <c r="Z148" s="63"/>
      <c r="AA148" s="63"/>
      <c r="AB148" s="63"/>
      <c r="AC148" s="63"/>
    </row>
    <row r="149" spans="2:32" ht="21.95" customHeight="1" thickBot="1">
      <c r="B149" s="127"/>
      <c r="C149" s="96"/>
      <c r="D149" s="96"/>
      <c r="E149" s="96"/>
      <c r="F149" s="96"/>
      <c r="G149" s="96"/>
      <c r="H149" s="96"/>
      <c r="I149" s="96"/>
      <c r="J149" s="96"/>
      <c r="K149" s="96"/>
      <c r="L149" s="142"/>
      <c r="M149" s="142"/>
      <c r="N149" s="142"/>
      <c r="O149" s="142"/>
      <c r="P149" s="142"/>
      <c r="Q149" s="142"/>
      <c r="R149" s="142"/>
      <c r="S149" s="97"/>
      <c r="U149" s="63"/>
      <c r="V149" s="63"/>
      <c r="W149" s="63"/>
      <c r="X149" s="63"/>
      <c r="Y149" s="63"/>
      <c r="Z149" s="63"/>
      <c r="AA149" s="63"/>
      <c r="AB149" s="63"/>
      <c r="AC149" s="63"/>
    </row>
    <row r="150" spans="2:32" ht="21.95" customHeight="1">
      <c r="B150" s="122"/>
      <c r="C150" s="128"/>
      <c r="D150" s="128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</row>
    <row r="151" spans="2:32" ht="21.95" customHeight="1">
      <c r="B151" s="122"/>
      <c r="C151" s="128"/>
      <c r="D151" s="128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</row>
    <row r="152" spans="2:32" ht="21.95" customHeight="1">
      <c r="B152" s="122"/>
      <c r="C152" s="128"/>
      <c r="D152" s="128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</row>
    <row r="157" spans="2:32" ht="21.95" customHeight="1"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</row>
    <row r="158" spans="2:32" ht="21.95" customHeight="1"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</row>
    <row r="159" spans="2:32" ht="21.95" customHeight="1"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</row>
    <row r="160" spans="2:32" ht="21.95" customHeight="1"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</row>
    <row r="161" spans="12:32" ht="21.95" customHeight="1"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</row>
    <row r="162" spans="12:32" ht="21.95" customHeight="1"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</row>
  </sheetData>
  <mergeCells count="125">
    <mergeCell ref="C142:C143"/>
    <mergeCell ref="D142:D143"/>
    <mergeCell ref="E142:K142"/>
    <mergeCell ref="L142:R142"/>
    <mergeCell ref="E143:H143"/>
    <mergeCell ref="I143:K143"/>
    <mergeCell ref="L143:O143"/>
    <mergeCell ref="P143:R143"/>
    <mergeCell ref="L144:O144"/>
    <mergeCell ref="Z58:AF58"/>
    <mergeCell ref="Z113:AF113"/>
    <mergeCell ref="S114:V114"/>
    <mergeCell ref="W114:Y114"/>
    <mergeCell ref="Z114:AC114"/>
    <mergeCell ref="AD114:AF114"/>
    <mergeCell ref="Z100:AC100"/>
    <mergeCell ref="AD100:AF100"/>
    <mergeCell ref="Z99:AF99"/>
    <mergeCell ref="S73:V73"/>
    <mergeCell ref="D113:D114"/>
    <mergeCell ref="E113:K113"/>
    <mergeCell ref="L113:R113"/>
    <mergeCell ref="E114:H114"/>
    <mergeCell ref="I114:K114"/>
    <mergeCell ref="L114:O114"/>
    <mergeCell ref="P114:R114"/>
    <mergeCell ref="E115:K115"/>
    <mergeCell ref="Z59:AC59"/>
    <mergeCell ref="E88:K88"/>
    <mergeCell ref="E74:K74"/>
    <mergeCell ref="S72:Y72"/>
    <mergeCell ref="E129:H129"/>
    <mergeCell ref="I136:K136"/>
    <mergeCell ref="P136:R136"/>
    <mergeCell ref="E148:K148"/>
    <mergeCell ref="F146:H146"/>
    <mergeCell ref="I146:K146"/>
    <mergeCell ref="F147:H147"/>
    <mergeCell ref="I147:K147"/>
    <mergeCell ref="I137:K137"/>
    <mergeCell ref="P137:R137"/>
    <mergeCell ref="E144:H144"/>
    <mergeCell ref="F145:H145"/>
    <mergeCell ref="I145:K145"/>
    <mergeCell ref="M145:O145"/>
    <mergeCell ref="P145:R145"/>
    <mergeCell ref="M146:O146"/>
    <mergeCell ref="P146:R146"/>
    <mergeCell ref="M147:O147"/>
    <mergeCell ref="P147:R147"/>
    <mergeCell ref="L148:R148"/>
    <mergeCell ref="C127:C128"/>
    <mergeCell ref="D127:D128"/>
    <mergeCell ref="E127:K127"/>
    <mergeCell ref="L127:R127"/>
    <mergeCell ref="E128:H128"/>
    <mergeCell ref="I128:K128"/>
    <mergeCell ref="L128:O128"/>
    <mergeCell ref="P128:R128"/>
    <mergeCell ref="S100:V100"/>
    <mergeCell ref="S113:Y113"/>
    <mergeCell ref="W100:Y100"/>
    <mergeCell ref="E101:K101"/>
    <mergeCell ref="C99:C100"/>
    <mergeCell ref="D99:D100"/>
    <mergeCell ref="E99:K99"/>
    <mergeCell ref="L99:R99"/>
    <mergeCell ref="S99:Y99"/>
    <mergeCell ref="E100:H100"/>
    <mergeCell ref="I100:K100"/>
    <mergeCell ref="L100:O100"/>
    <mergeCell ref="P100:R100"/>
    <mergeCell ref="S115:Y115"/>
    <mergeCell ref="S101:Y101"/>
    <mergeCell ref="C113:C114"/>
    <mergeCell ref="C86:C87"/>
    <mergeCell ref="D86:D87"/>
    <mergeCell ref="E86:K86"/>
    <mergeCell ref="L86:R86"/>
    <mergeCell ref="E87:H87"/>
    <mergeCell ref="L87:O87"/>
    <mergeCell ref="E73:H73"/>
    <mergeCell ref="L73:O73"/>
    <mergeCell ref="E60:K60"/>
    <mergeCell ref="C72:C73"/>
    <mergeCell ref="D72:D73"/>
    <mergeCell ref="E72:K72"/>
    <mergeCell ref="L72:R72"/>
    <mergeCell ref="C58:C59"/>
    <mergeCell ref="D58:D59"/>
    <mergeCell ref="E58:K58"/>
    <mergeCell ref="L58:R58"/>
    <mergeCell ref="S58:Y58"/>
    <mergeCell ref="E59:H59"/>
    <mergeCell ref="L59:O59"/>
    <mergeCell ref="S59:V59"/>
    <mergeCell ref="E18:K18"/>
    <mergeCell ref="L18:R18"/>
    <mergeCell ref="E19:H19"/>
    <mergeCell ref="L19:O19"/>
    <mergeCell ref="E20:K20"/>
    <mergeCell ref="C31:C32"/>
    <mergeCell ref="D31:D32"/>
    <mergeCell ref="E31:K31"/>
    <mergeCell ref="E46:K46"/>
    <mergeCell ref="E33:K33"/>
    <mergeCell ref="C44:C45"/>
    <mergeCell ref="D44:D45"/>
    <mergeCell ref="E44:K44"/>
    <mergeCell ref="L44:R44"/>
    <mergeCell ref="E45:H45"/>
    <mergeCell ref="L45:O45"/>
    <mergeCell ref="Z2:AG2"/>
    <mergeCell ref="C5:C6"/>
    <mergeCell ref="D5:D6"/>
    <mergeCell ref="E5:K5"/>
    <mergeCell ref="L5:R5"/>
    <mergeCell ref="E6:H6"/>
    <mergeCell ref="L6:O6"/>
    <mergeCell ref="L31:R31"/>
    <mergeCell ref="E32:H32"/>
    <mergeCell ref="L32:O32"/>
    <mergeCell ref="E7:K7"/>
    <mergeCell ref="C18:C19"/>
    <mergeCell ref="D18:D19"/>
  </mergeCells>
  <phoneticPr fontId="1"/>
  <printOptions horizontalCentered="1"/>
  <pageMargins left="0.19685039370078741" right="0.19685039370078741" top="0.78740157480314965" bottom="0.19685039370078741" header="0.31496062992125984" footer="0.31496062992125984"/>
  <pageSetup paperSize="9" scale="46" fitToHeight="10" orientation="landscape" r:id="rId1"/>
  <rowBreaks count="2" manualBreakCount="2">
    <brk id="55" min="1" max="33" man="1"/>
    <brk id="96" min="1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Q136"/>
  <sheetViews>
    <sheetView showZeros="0" view="pageBreakPreview" topLeftCell="A76" zoomScale="60" zoomScaleNormal="40" workbookViewId="0">
      <selection activeCell="AN122" sqref="AN122"/>
    </sheetView>
  </sheetViews>
  <sheetFormatPr defaultColWidth="4.125" defaultRowHeight="17.45" customHeight="1"/>
  <cols>
    <col min="1" max="1" width="4.125" style="27"/>
    <col min="2" max="2" width="6.375" style="34" bestFit="1" customWidth="1"/>
    <col min="3" max="3" width="39.25" style="35" customWidth="1"/>
    <col min="4" max="39" width="4.125" style="27"/>
    <col min="40" max="40" width="39.25" style="35" customWidth="1"/>
    <col min="41" max="41" width="6.5" style="34" customWidth="1"/>
    <col min="42" max="16384" width="4.125" style="27"/>
  </cols>
  <sheetData>
    <row r="1" spans="2:45" s="2" customFormat="1" ht="17.45" customHeight="1">
      <c r="B1" s="267" t="s">
        <v>287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</row>
    <row r="2" spans="2:45" s="2" customFormat="1" ht="17.45" customHeight="1"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</row>
    <row r="3" spans="2:45" s="40" customFormat="1" ht="17.45" customHeight="1">
      <c r="B3" s="37"/>
      <c r="C3" s="38"/>
      <c r="D3" s="277" t="s">
        <v>288</v>
      </c>
      <c r="E3" s="278"/>
      <c r="F3" s="278"/>
      <c r="G3" s="278"/>
      <c r="H3" s="278"/>
      <c r="I3" s="279"/>
      <c r="J3" s="281">
        <v>45228</v>
      </c>
      <c r="K3" s="282"/>
      <c r="L3" s="282"/>
      <c r="M3" s="282"/>
      <c r="N3" s="282"/>
      <c r="O3" s="283"/>
      <c r="P3" s="281">
        <v>45234</v>
      </c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3"/>
      <c r="AB3" s="281">
        <f>J3</f>
        <v>45228</v>
      </c>
      <c r="AC3" s="282"/>
      <c r="AD3" s="282"/>
      <c r="AE3" s="282"/>
      <c r="AF3" s="282"/>
      <c r="AG3" s="283"/>
      <c r="AH3" s="277" t="str">
        <f>D3</f>
        <v>10/21･22(土･日)</v>
      </c>
      <c r="AI3" s="278"/>
      <c r="AJ3" s="278"/>
      <c r="AK3" s="278"/>
      <c r="AL3" s="278"/>
      <c r="AM3" s="279"/>
      <c r="AN3" s="268"/>
      <c r="AO3" s="268"/>
      <c r="AP3" s="39"/>
      <c r="AS3" s="37"/>
    </row>
    <row r="4" spans="2:45" s="40" customFormat="1" ht="17.45" customHeight="1">
      <c r="B4" s="37"/>
      <c r="C4" s="38"/>
      <c r="D4" s="273" t="s">
        <v>36</v>
      </c>
      <c r="E4" s="274"/>
      <c r="F4" s="274"/>
      <c r="G4" s="274"/>
      <c r="H4" s="274"/>
      <c r="I4" s="275"/>
      <c r="J4" s="270" t="s">
        <v>37</v>
      </c>
      <c r="K4" s="271"/>
      <c r="L4" s="271"/>
      <c r="M4" s="271"/>
      <c r="N4" s="271"/>
      <c r="O4" s="272"/>
      <c r="P4" s="270" t="s">
        <v>38</v>
      </c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2"/>
      <c r="AB4" s="270" t="str">
        <f>J4</f>
        <v>３回戦・準々決勝</v>
      </c>
      <c r="AC4" s="271"/>
      <c r="AD4" s="271"/>
      <c r="AE4" s="271"/>
      <c r="AF4" s="271"/>
      <c r="AG4" s="272"/>
      <c r="AH4" s="273" t="str">
        <f>D4</f>
        <v>１・２回戦</v>
      </c>
      <c r="AI4" s="274"/>
      <c r="AJ4" s="274"/>
      <c r="AK4" s="274"/>
      <c r="AL4" s="274"/>
      <c r="AM4" s="275"/>
      <c r="AN4" s="268"/>
      <c r="AO4" s="268"/>
      <c r="AP4" s="39"/>
      <c r="AS4" s="37"/>
    </row>
    <row r="5" spans="2:45" s="40" customFormat="1" ht="17.45" customHeight="1">
      <c r="B5" s="37"/>
      <c r="C5" s="38"/>
      <c r="D5" s="273" t="s">
        <v>253</v>
      </c>
      <c r="E5" s="274"/>
      <c r="F5" s="274"/>
      <c r="G5" s="274"/>
      <c r="H5" s="274"/>
      <c r="I5" s="275"/>
      <c r="J5" s="273" t="s">
        <v>290</v>
      </c>
      <c r="K5" s="274"/>
      <c r="L5" s="274"/>
      <c r="M5" s="274"/>
      <c r="N5" s="274"/>
      <c r="O5" s="275"/>
      <c r="P5" s="270" t="s">
        <v>52</v>
      </c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2"/>
      <c r="AB5" s="273" t="str">
        <f>J5</f>
        <v>長岡ニュータウン</v>
      </c>
      <c r="AC5" s="274"/>
      <c r="AD5" s="274"/>
      <c r="AE5" s="274"/>
      <c r="AF5" s="274"/>
      <c r="AG5" s="275"/>
      <c r="AH5" s="273" t="s">
        <v>253</v>
      </c>
      <c r="AI5" s="274"/>
      <c r="AJ5" s="274"/>
      <c r="AK5" s="274"/>
      <c r="AL5" s="274"/>
      <c r="AM5" s="275"/>
      <c r="AN5" s="5"/>
      <c r="AO5" s="5"/>
      <c r="AP5" s="39"/>
      <c r="AS5" s="37"/>
    </row>
    <row r="6" spans="2:45" s="40" customFormat="1" ht="17.45" customHeight="1">
      <c r="B6" s="37"/>
      <c r="C6" s="38"/>
      <c r="D6" s="273" t="s">
        <v>222</v>
      </c>
      <c r="E6" s="274"/>
      <c r="F6" s="274"/>
      <c r="G6" s="274"/>
      <c r="H6" s="274"/>
      <c r="I6" s="275"/>
      <c r="J6" s="273"/>
      <c r="K6" s="274"/>
      <c r="L6" s="274"/>
      <c r="M6" s="274"/>
      <c r="N6" s="274"/>
      <c r="O6" s="275"/>
      <c r="P6" s="270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2"/>
      <c r="AB6" s="273">
        <f>J6</f>
        <v>0</v>
      </c>
      <c r="AC6" s="274"/>
      <c r="AD6" s="274"/>
      <c r="AE6" s="274"/>
      <c r="AF6" s="274"/>
      <c r="AG6" s="275"/>
      <c r="AH6" s="273" t="s">
        <v>251</v>
      </c>
      <c r="AI6" s="274"/>
      <c r="AJ6" s="274"/>
      <c r="AK6" s="274"/>
      <c r="AL6" s="274"/>
      <c r="AM6" s="275"/>
      <c r="AN6" s="41"/>
      <c r="AO6" s="42"/>
      <c r="AP6" s="39"/>
      <c r="AS6" s="37"/>
    </row>
    <row r="7" spans="2:45" s="7" customFormat="1" ht="17.45" customHeight="1">
      <c r="B7" s="36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5"/>
      <c r="AO7" s="36"/>
    </row>
    <row r="8" spans="2:45" s="17" customFormat="1" ht="17.45" customHeight="1">
      <c r="B8" s="255">
        <f>B3+1</f>
        <v>1</v>
      </c>
      <c r="C8" s="262" t="s">
        <v>300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64" t="s">
        <v>308</v>
      </c>
      <c r="AO8" s="255">
        <f>B120+1</f>
        <v>29</v>
      </c>
    </row>
    <row r="9" spans="2:45" s="17" customFormat="1" ht="17.45" customHeight="1">
      <c r="B9" s="256"/>
      <c r="C9" s="263"/>
      <c r="D9" s="43"/>
      <c r="E9" s="43"/>
      <c r="F9" s="43"/>
      <c r="G9" s="43"/>
      <c r="H9" s="43"/>
      <c r="I9" s="4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45"/>
      <c r="AI9" s="43"/>
      <c r="AJ9" s="43"/>
      <c r="AK9" s="43"/>
      <c r="AL9" s="43"/>
      <c r="AM9" s="43"/>
      <c r="AN9" s="265"/>
      <c r="AO9" s="256"/>
    </row>
    <row r="10" spans="2:45" s="17" customFormat="1" ht="17.45" customHeight="1">
      <c r="B10" s="1"/>
      <c r="C10" s="35"/>
      <c r="D10" s="2"/>
      <c r="E10" s="257" t="s">
        <v>63</v>
      </c>
      <c r="F10" s="280"/>
      <c r="G10" s="46"/>
      <c r="H10" s="257" t="s">
        <v>53</v>
      </c>
      <c r="I10" s="25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59" t="s">
        <v>54</v>
      </c>
      <c r="AI10" s="257"/>
      <c r="AJ10" s="47"/>
      <c r="AK10" s="276" t="s">
        <v>64</v>
      </c>
      <c r="AL10" s="257"/>
      <c r="AM10" s="2"/>
      <c r="AN10" s="35"/>
      <c r="AO10" s="25"/>
    </row>
    <row r="11" spans="2:45" s="17" customFormat="1" ht="17.45" customHeight="1">
      <c r="B11" s="1"/>
      <c r="C11" s="35"/>
      <c r="D11" s="2"/>
      <c r="E11" s="257"/>
      <c r="F11" s="280"/>
      <c r="G11" s="46"/>
      <c r="H11" s="257"/>
      <c r="I11" s="258"/>
      <c r="J11" s="43"/>
      <c r="K11" s="43"/>
      <c r="L11" s="44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45"/>
      <c r="AF11" s="43"/>
      <c r="AG11" s="43"/>
      <c r="AH11" s="259"/>
      <c r="AI11" s="257"/>
      <c r="AJ11" s="47"/>
      <c r="AK11" s="276"/>
      <c r="AL11" s="257"/>
      <c r="AM11" s="2"/>
      <c r="AN11" s="35"/>
      <c r="AO11" s="25"/>
    </row>
    <row r="12" spans="2:45" s="17" customFormat="1" ht="17.45" customHeight="1">
      <c r="B12" s="253">
        <f>B8+1</f>
        <v>2</v>
      </c>
      <c r="C12" s="262" t="s">
        <v>280</v>
      </c>
      <c r="D12" s="2"/>
      <c r="E12" s="2"/>
      <c r="F12" s="2"/>
      <c r="G12" s="2"/>
      <c r="H12" s="2"/>
      <c r="I12" s="48"/>
      <c r="J12" s="2"/>
      <c r="K12" s="2"/>
      <c r="L12" s="4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49"/>
      <c r="AF12" s="2"/>
      <c r="AG12" s="2"/>
      <c r="AH12" s="49"/>
      <c r="AI12" s="2"/>
      <c r="AJ12" s="2"/>
      <c r="AK12" s="2"/>
      <c r="AL12" s="2"/>
      <c r="AM12" s="2"/>
      <c r="AN12" s="264" t="s">
        <v>284</v>
      </c>
      <c r="AO12" s="253">
        <f>AO8+1</f>
        <v>30</v>
      </c>
    </row>
    <row r="13" spans="2:45" s="17" customFormat="1" ht="17.45" customHeight="1">
      <c r="B13" s="254"/>
      <c r="C13" s="263"/>
      <c r="D13" s="43"/>
      <c r="E13" s="43"/>
      <c r="F13" s="44"/>
      <c r="G13" s="2"/>
      <c r="H13" s="2"/>
      <c r="I13" s="48"/>
      <c r="J13" s="2"/>
      <c r="K13" s="2"/>
      <c r="L13" s="4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49"/>
      <c r="AF13" s="2"/>
      <c r="AG13" s="2"/>
      <c r="AH13" s="49"/>
      <c r="AI13" s="2"/>
      <c r="AJ13" s="2"/>
      <c r="AK13" s="45"/>
      <c r="AL13" s="43"/>
      <c r="AM13" s="43"/>
      <c r="AN13" s="265"/>
      <c r="AO13" s="254"/>
    </row>
    <row r="14" spans="2:45" s="17" customFormat="1" ht="17.45" customHeight="1">
      <c r="B14" s="1"/>
      <c r="C14" s="35"/>
      <c r="D14" s="2"/>
      <c r="E14" s="257" t="s">
        <v>51</v>
      </c>
      <c r="F14" s="258"/>
      <c r="G14" s="50"/>
      <c r="H14" s="50"/>
      <c r="I14" s="51"/>
      <c r="J14" s="2"/>
      <c r="K14" s="2"/>
      <c r="L14" s="4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49"/>
      <c r="AF14" s="2"/>
      <c r="AG14" s="2"/>
      <c r="AH14" s="52"/>
      <c r="AI14" s="50"/>
      <c r="AJ14" s="50"/>
      <c r="AK14" s="259" t="s">
        <v>58</v>
      </c>
      <c r="AL14" s="257"/>
      <c r="AM14" s="2"/>
      <c r="AN14" s="61"/>
      <c r="AO14" s="25"/>
    </row>
    <row r="15" spans="2:45" s="17" customFormat="1" ht="17.45" customHeight="1">
      <c r="B15" s="1"/>
      <c r="C15" s="35"/>
      <c r="D15" s="2"/>
      <c r="E15" s="257"/>
      <c r="F15" s="258"/>
      <c r="G15" s="2"/>
      <c r="H15" s="2"/>
      <c r="I15" s="2"/>
      <c r="J15" s="2"/>
      <c r="K15" s="2"/>
      <c r="L15" s="4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49"/>
      <c r="AF15" s="2"/>
      <c r="AG15" s="2"/>
      <c r="AH15" s="2"/>
      <c r="AI15" s="2"/>
      <c r="AJ15" s="2"/>
      <c r="AK15" s="259"/>
      <c r="AL15" s="257"/>
      <c r="AM15" s="2"/>
      <c r="AN15" s="61"/>
      <c r="AO15" s="25"/>
    </row>
    <row r="16" spans="2:45" s="17" customFormat="1" ht="17.45" customHeight="1">
      <c r="B16" s="260">
        <f>B12+1</f>
        <v>3</v>
      </c>
      <c r="C16" s="262" t="s">
        <v>277</v>
      </c>
      <c r="D16" s="52"/>
      <c r="E16" s="50"/>
      <c r="F16" s="51"/>
      <c r="G16" s="2"/>
      <c r="H16" s="2"/>
      <c r="I16" s="2"/>
      <c r="J16" s="2"/>
      <c r="K16" s="2"/>
      <c r="L16" s="4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49"/>
      <c r="AF16" s="2"/>
      <c r="AG16" s="2"/>
      <c r="AH16" s="2"/>
      <c r="AI16" s="2"/>
      <c r="AJ16" s="2"/>
      <c r="AK16" s="52"/>
      <c r="AL16" s="50"/>
      <c r="AM16" s="51"/>
      <c r="AN16" s="264" t="s">
        <v>68</v>
      </c>
      <c r="AO16" s="253">
        <f>AO12+1</f>
        <v>31</v>
      </c>
    </row>
    <row r="17" spans="2:42" s="17" customFormat="1" ht="17.45" customHeight="1">
      <c r="B17" s="261"/>
      <c r="C17" s="263"/>
      <c r="D17" s="2"/>
      <c r="E17" s="2"/>
      <c r="F17" s="2"/>
      <c r="G17" s="2"/>
      <c r="H17" s="2"/>
      <c r="I17" s="2"/>
      <c r="J17" s="2"/>
      <c r="K17" s="2"/>
      <c r="L17" s="4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49"/>
      <c r="AF17" s="2"/>
      <c r="AG17" s="2"/>
      <c r="AH17" s="2"/>
      <c r="AI17" s="2"/>
      <c r="AJ17" s="2"/>
      <c r="AK17" s="2"/>
      <c r="AL17" s="2"/>
      <c r="AM17" s="2"/>
      <c r="AN17" s="265"/>
      <c r="AO17" s="254"/>
    </row>
    <row r="18" spans="2:42" s="17" customFormat="1" ht="17.45" customHeight="1">
      <c r="B18" s="1"/>
      <c r="C18" s="35"/>
      <c r="D18" s="2"/>
      <c r="E18" s="2"/>
      <c r="F18" s="2"/>
      <c r="G18" s="2"/>
      <c r="H18" s="2"/>
      <c r="I18" s="2"/>
      <c r="J18" s="2"/>
      <c r="K18" s="257" t="s">
        <v>1</v>
      </c>
      <c r="L18" s="25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59" t="s">
        <v>13</v>
      </c>
      <c r="AF18" s="257"/>
      <c r="AG18" s="2"/>
      <c r="AH18" s="2"/>
      <c r="AI18" s="2"/>
      <c r="AJ18" s="2"/>
      <c r="AK18" s="2"/>
      <c r="AL18" s="2"/>
      <c r="AM18" s="2"/>
      <c r="AN18" s="61"/>
      <c r="AO18" s="25"/>
    </row>
    <row r="19" spans="2:42" s="17" customFormat="1" ht="17.45" customHeight="1">
      <c r="B19" s="1"/>
      <c r="C19" s="35"/>
      <c r="D19" s="2"/>
      <c r="E19" s="2"/>
      <c r="F19" s="2"/>
      <c r="G19" s="2"/>
      <c r="H19" s="2"/>
      <c r="I19" s="2"/>
      <c r="J19" s="2"/>
      <c r="K19" s="257"/>
      <c r="L19" s="258"/>
      <c r="M19" s="43"/>
      <c r="N19" s="43"/>
      <c r="O19" s="4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45"/>
      <c r="AC19" s="43"/>
      <c r="AD19" s="43"/>
      <c r="AE19" s="259"/>
      <c r="AF19" s="257"/>
      <c r="AG19" s="2"/>
      <c r="AH19" s="2"/>
      <c r="AI19" s="2"/>
      <c r="AJ19" s="2"/>
      <c r="AK19" s="2"/>
      <c r="AL19" s="2"/>
      <c r="AM19" s="2"/>
      <c r="AN19" s="61"/>
      <c r="AO19" s="25"/>
    </row>
    <row r="20" spans="2:42" s="17" customFormat="1" ht="17.45" customHeight="1">
      <c r="B20" s="260">
        <f>B16+1</f>
        <v>4</v>
      </c>
      <c r="C20" s="262" t="s">
        <v>278</v>
      </c>
      <c r="D20" s="2"/>
      <c r="E20" s="2"/>
      <c r="F20" s="2"/>
      <c r="G20" s="2"/>
      <c r="H20" s="2"/>
      <c r="I20" s="2"/>
      <c r="J20" s="2"/>
      <c r="K20" s="2"/>
      <c r="L20" s="48"/>
      <c r="M20" s="2"/>
      <c r="N20" s="2"/>
      <c r="O20" s="4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49"/>
      <c r="AC20" s="2"/>
      <c r="AD20" s="2"/>
      <c r="AE20" s="49"/>
      <c r="AF20" s="2"/>
      <c r="AG20" s="2"/>
      <c r="AH20" s="2"/>
      <c r="AI20" s="2"/>
      <c r="AJ20" s="2"/>
      <c r="AK20" s="2"/>
      <c r="AL20" s="2"/>
      <c r="AM20" s="2"/>
      <c r="AN20" s="264" t="s">
        <v>69</v>
      </c>
      <c r="AO20" s="253">
        <f>AO16+1</f>
        <v>32</v>
      </c>
    </row>
    <row r="21" spans="2:42" s="17" customFormat="1" ht="17.45" customHeight="1">
      <c r="B21" s="261"/>
      <c r="C21" s="263"/>
      <c r="D21" s="43"/>
      <c r="E21" s="43"/>
      <c r="F21" s="44"/>
      <c r="G21" s="2"/>
      <c r="H21" s="2"/>
      <c r="I21" s="2"/>
      <c r="J21" s="2"/>
      <c r="K21" s="2"/>
      <c r="L21" s="48"/>
      <c r="M21" s="2"/>
      <c r="N21" s="2"/>
      <c r="O21" s="4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49"/>
      <c r="AC21" s="2"/>
      <c r="AD21" s="2"/>
      <c r="AE21" s="49"/>
      <c r="AF21" s="2"/>
      <c r="AG21" s="2"/>
      <c r="AH21" s="2"/>
      <c r="AI21" s="2"/>
      <c r="AJ21" s="2"/>
      <c r="AK21" s="45"/>
      <c r="AL21" s="43"/>
      <c r="AM21" s="43"/>
      <c r="AN21" s="265"/>
      <c r="AO21" s="254"/>
    </row>
    <row r="22" spans="2:42" s="17" customFormat="1" ht="17.45" customHeight="1">
      <c r="B22" s="1"/>
      <c r="C22" s="35"/>
      <c r="D22" s="2"/>
      <c r="E22" s="257" t="s">
        <v>56</v>
      </c>
      <c r="F22" s="258"/>
      <c r="G22" s="2"/>
      <c r="H22" s="2"/>
      <c r="I22" s="2"/>
      <c r="J22" s="2"/>
      <c r="K22" s="2"/>
      <c r="L22" s="48"/>
      <c r="M22" s="2"/>
      <c r="N22" s="2"/>
      <c r="O22" s="4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49"/>
      <c r="AC22" s="2"/>
      <c r="AD22" s="2"/>
      <c r="AE22" s="49"/>
      <c r="AF22" s="2"/>
      <c r="AG22" s="2"/>
      <c r="AH22" s="2"/>
      <c r="AI22" s="2"/>
      <c r="AJ22" s="2"/>
      <c r="AK22" s="259" t="s">
        <v>59</v>
      </c>
      <c r="AL22" s="257"/>
      <c r="AM22" s="2"/>
      <c r="AN22" s="61"/>
      <c r="AO22" s="25"/>
    </row>
    <row r="23" spans="2:42" s="17" customFormat="1" ht="17.45" customHeight="1">
      <c r="B23" s="1"/>
      <c r="C23" s="35"/>
      <c r="D23" s="2"/>
      <c r="E23" s="257"/>
      <c r="F23" s="258"/>
      <c r="G23" s="43"/>
      <c r="H23" s="43"/>
      <c r="I23" s="44"/>
      <c r="J23" s="2"/>
      <c r="K23" s="2"/>
      <c r="L23" s="48"/>
      <c r="M23" s="2"/>
      <c r="N23" s="2"/>
      <c r="O23" s="4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49"/>
      <c r="AC23" s="2"/>
      <c r="AD23" s="2"/>
      <c r="AE23" s="49"/>
      <c r="AF23" s="2"/>
      <c r="AG23" s="2"/>
      <c r="AH23" s="45"/>
      <c r="AI23" s="43"/>
      <c r="AJ23" s="43"/>
      <c r="AK23" s="259"/>
      <c r="AL23" s="257"/>
      <c r="AM23" s="2"/>
      <c r="AN23" s="61"/>
      <c r="AO23" s="25"/>
    </row>
    <row r="24" spans="2:42" s="17" customFormat="1" ht="17.45" customHeight="1">
      <c r="B24" s="260">
        <f>B20+1</f>
        <v>5</v>
      </c>
      <c r="C24" s="262" t="s">
        <v>279</v>
      </c>
      <c r="D24" s="52"/>
      <c r="E24" s="50"/>
      <c r="F24" s="51"/>
      <c r="G24" s="2"/>
      <c r="H24" s="2"/>
      <c r="I24" s="48"/>
      <c r="J24" s="2"/>
      <c r="K24" s="2"/>
      <c r="L24" s="48"/>
      <c r="M24" s="2"/>
      <c r="N24" s="2"/>
      <c r="O24" s="48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49"/>
      <c r="AC24" s="2"/>
      <c r="AD24" s="2"/>
      <c r="AE24" s="49"/>
      <c r="AF24" s="2"/>
      <c r="AG24" s="2"/>
      <c r="AH24" s="49"/>
      <c r="AI24" s="2"/>
      <c r="AJ24" s="2"/>
      <c r="AK24" s="52"/>
      <c r="AL24" s="50"/>
      <c r="AM24" s="51"/>
      <c r="AN24" s="264" t="s">
        <v>283</v>
      </c>
      <c r="AO24" s="266">
        <f>AO20+1</f>
        <v>33</v>
      </c>
      <c r="AP24" s="53"/>
    </row>
    <row r="25" spans="2:42" s="17" customFormat="1" ht="17.45" customHeight="1">
      <c r="B25" s="261"/>
      <c r="C25" s="263"/>
      <c r="D25" s="2"/>
      <c r="E25" s="2"/>
      <c r="F25" s="2"/>
      <c r="G25" s="2"/>
      <c r="H25" s="2"/>
      <c r="I25" s="48"/>
      <c r="J25" s="2"/>
      <c r="K25" s="2"/>
      <c r="L25" s="48"/>
      <c r="M25" s="2"/>
      <c r="N25" s="2"/>
      <c r="O25" s="48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49"/>
      <c r="AC25" s="2"/>
      <c r="AD25" s="2"/>
      <c r="AE25" s="49"/>
      <c r="AF25" s="2"/>
      <c r="AG25" s="2"/>
      <c r="AH25" s="49"/>
      <c r="AI25" s="2"/>
      <c r="AJ25" s="2"/>
      <c r="AK25" s="2"/>
      <c r="AL25" s="2"/>
      <c r="AM25" s="2"/>
      <c r="AN25" s="265"/>
      <c r="AO25" s="266"/>
      <c r="AP25" s="53"/>
    </row>
    <row r="26" spans="2:42" s="17" customFormat="1" ht="17.45" customHeight="1">
      <c r="B26" s="1"/>
      <c r="C26" s="35"/>
      <c r="D26" s="2"/>
      <c r="E26" s="257" t="s">
        <v>126</v>
      </c>
      <c r="F26" s="280"/>
      <c r="G26" s="46"/>
      <c r="H26" s="257" t="s">
        <v>0</v>
      </c>
      <c r="I26" s="258"/>
      <c r="J26" s="50"/>
      <c r="K26" s="50"/>
      <c r="L26" s="51"/>
      <c r="M26" s="2"/>
      <c r="N26" s="2"/>
      <c r="O26" s="48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49"/>
      <c r="AC26" s="2"/>
      <c r="AD26" s="2"/>
      <c r="AE26" s="52"/>
      <c r="AF26" s="50"/>
      <c r="AG26" s="50"/>
      <c r="AH26" s="259" t="s">
        <v>55</v>
      </c>
      <c r="AI26" s="257"/>
      <c r="AJ26" s="47"/>
      <c r="AK26" s="276" t="s">
        <v>137</v>
      </c>
      <c r="AL26" s="257"/>
      <c r="AM26" s="2"/>
      <c r="AN26" s="61"/>
      <c r="AO26" s="25"/>
    </row>
    <row r="27" spans="2:42" s="17" customFormat="1" ht="17.45" customHeight="1">
      <c r="B27" s="1"/>
      <c r="C27" s="35"/>
      <c r="D27" s="2"/>
      <c r="E27" s="257"/>
      <c r="F27" s="280"/>
      <c r="G27" s="46"/>
      <c r="H27" s="257"/>
      <c r="I27" s="258"/>
      <c r="J27" s="2"/>
      <c r="K27" s="2"/>
      <c r="L27" s="2"/>
      <c r="M27" s="2"/>
      <c r="N27" s="2"/>
      <c r="O27" s="48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49"/>
      <c r="AC27" s="2"/>
      <c r="AD27" s="2"/>
      <c r="AE27" s="2"/>
      <c r="AF27" s="2"/>
      <c r="AG27" s="2"/>
      <c r="AH27" s="259"/>
      <c r="AI27" s="257"/>
      <c r="AJ27" s="47"/>
      <c r="AK27" s="276"/>
      <c r="AL27" s="257"/>
      <c r="AM27" s="2"/>
      <c r="AN27" s="61"/>
      <c r="AO27" s="25"/>
    </row>
    <row r="28" spans="2:42" s="17" customFormat="1" ht="17.45" customHeight="1">
      <c r="B28" s="260">
        <f>B24+1</f>
        <v>6</v>
      </c>
      <c r="C28" s="262" t="s">
        <v>65</v>
      </c>
      <c r="D28" s="2"/>
      <c r="E28" s="2"/>
      <c r="F28" s="2"/>
      <c r="G28" s="2"/>
      <c r="H28" s="2"/>
      <c r="I28" s="48"/>
      <c r="J28" s="2"/>
      <c r="K28" s="2"/>
      <c r="L28" s="2"/>
      <c r="M28" s="46"/>
      <c r="N28" s="2"/>
      <c r="O28" s="48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49"/>
      <c r="AC28" s="2"/>
      <c r="AD28" s="47"/>
      <c r="AE28" s="2"/>
      <c r="AF28" s="2"/>
      <c r="AG28" s="2"/>
      <c r="AH28" s="49"/>
      <c r="AI28" s="2"/>
      <c r="AJ28" s="2"/>
      <c r="AK28" s="2"/>
      <c r="AL28" s="2"/>
      <c r="AM28" s="2"/>
      <c r="AN28" s="264" t="s">
        <v>70</v>
      </c>
      <c r="AO28" s="266">
        <f>AO24+1</f>
        <v>34</v>
      </c>
      <c r="AP28" s="53"/>
    </row>
    <row r="29" spans="2:42" s="17" customFormat="1" ht="17.45" customHeight="1">
      <c r="B29" s="261"/>
      <c r="C29" s="263"/>
      <c r="D29" s="43"/>
      <c r="E29" s="43"/>
      <c r="F29" s="44"/>
      <c r="G29" s="2"/>
      <c r="H29" s="2"/>
      <c r="I29" s="48"/>
      <c r="J29" s="2"/>
      <c r="K29" s="2"/>
      <c r="L29" s="2"/>
      <c r="M29" s="46"/>
      <c r="N29" s="2"/>
      <c r="O29" s="4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49"/>
      <c r="AC29" s="2"/>
      <c r="AD29" s="47"/>
      <c r="AE29" s="2"/>
      <c r="AF29" s="2"/>
      <c r="AG29" s="2"/>
      <c r="AH29" s="49"/>
      <c r="AI29" s="2"/>
      <c r="AJ29" s="2"/>
      <c r="AK29" s="45"/>
      <c r="AL29" s="43"/>
      <c r="AM29" s="43"/>
      <c r="AN29" s="265"/>
      <c r="AO29" s="266"/>
      <c r="AP29" s="53"/>
    </row>
    <row r="30" spans="2:42" s="17" customFormat="1" ht="17.45" customHeight="1">
      <c r="B30" s="1"/>
      <c r="C30" s="35"/>
      <c r="D30" s="2"/>
      <c r="E30" s="257" t="s">
        <v>57</v>
      </c>
      <c r="F30" s="258"/>
      <c r="G30" s="50"/>
      <c r="H30" s="50"/>
      <c r="I30" s="51"/>
      <c r="J30" s="2"/>
      <c r="K30" s="2"/>
      <c r="L30" s="2"/>
      <c r="M30" s="46"/>
      <c r="N30" s="2"/>
      <c r="O30" s="48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49"/>
      <c r="AC30" s="2"/>
      <c r="AD30" s="47"/>
      <c r="AE30" s="2"/>
      <c r="AF30" s="2"/>
      <c r="AG30" s="2"/>
      <c r="AH30" s="52"/>
      <c r="AI30" s="50"/>
      <c r="AJ30" s="50"/>
      <c r="AK30" s="259" t="s">
        <v>60</v>
      </c>
      <c r="AL30" s="257"/>
      <c r="AM30" s="2"/>
      <c r="AN30" s="35"/>
      <c r="AO30" s="25"/>
    </row>
    <row r="31" spans="2:42" s="17" customFormat="1" ht="17.45" customHeight="1">
      <c r="B31" s="1"/>
      <c r="C31" s="35"/>
      <c r="D31" s="2"/>
      <c r="E31" s="257"/>
      <c r="F31" s="258"/>
      <c r="G31" s="2"/>
      <c r="H31" s="2"/>
      <c r="I31" s="2"/>
      <c r="J31" s="2"/>
      <c r="K31" s="2"/>
      <c r="L31" s="2"/>
      <c r="M31" s="46"/>
      <c r="N31" s="2"/>
      <c r="O31" s="48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49"/>
      <c r="AC31" s="2"/>
      <c r="AD31" s="47"/>
      <c r="AE31" s="2"/>
      <c r="AF31" s="2"/>
      <c r="AG31" s="2"/>
      <c r="AH31" s="2"/>
      <c r="AI31" s="2"/>
      <c r="AJ31" s="2"/>
      <c r="AK31" s="259"/>
      <c r="AL31" s="257"/>
      <c r="AM31" s="2"/>
      <c r="AN31" s="35"/>
      <c r="AO31" s="25"/>
    </row>
    <row r="32" spans="2:42" s="17" customFormat="1" ht="17.45" customHeight="1">
      <c r="B32" s="251">
        <f>B28+1</f>
        <v>7</v>
      </c>
      <c r="C32" s="262" t="s">
        <v>301</v>
      </c>
      <c r="D32" s="52"/>
      <c r="E32" s="50"/>
      <c r="F32" s="51"/>
      <c r="G32" s="2"/>
      <c r="H32" s="2"/>
      <c r="I32" s="2"/>
      <c r="J32" s="2"/>
      <c r="K32" s="2"/>
      <c r="L32" s="2"/>
      <c r="M32" s="46"/>
      <c r="N32" s="2"/>
      <c r="O32" s="48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49"/>
      <c r="AC32" s="2"/>
      <c r="AD32" s="47"/>
      <c r="AE32" s="2"/>
      <c r="AF32" s="2"/>
      <c r="AG32" s="2"/>
      <c r="AH32" s="2"/>
      <c r="AI32" s="2"/>
      <c r="AJ32" s="2"/>
      <c r="AK32" s="52"/>
      <c r="AL32" s="50"/>
      <c r="AM32" s="51"/>
      <c r="AN32" s="264" t="s">
        <v>309</v>
      </c>
      <c r="AO32" s="251">
        <f>AO28+1</f>
        <v>35</v>
      </c>
    </row>
    <row r="33" spans="2:69" s="17" customFormat="1" ht="17.45" customHeight="1">
      <c r="B33" s="252"/>
      <c r="C33" s="263"/>
      <c r="D33" s="2"/>
      <c r="E33" s="2"/>
      <c r="F33" s="2"/>
      <c r="G33" s="2"/>
      <c r="H33" s="2"/>
      <c r="I33" s="2"/>
      <c r="J33" s="2"/>
      <c r="K33" s="257" t="s">
        <v>150</v>
      </c>
      <c r="L33" s="280"/>
      <c r="M33" s="46"/>
      <c r="N33" s="257" t="s">
        <v>44</v>
      </c>
      <c r="O33" s="258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59" t="s">
        <v>46</v>
      </c>
      <c r="AC33" s="257"/>
      <c r="AD33" s="47"/>
      <c r="AE33" s="276" t="s">
        <v>152</v>
      </c>
      <c r="AF33" s="257"/>
      <c r="AG33" s="2"/>
      <c r="AH33" s="2"/>
      <c r="AI33" s="2"/>
      <c r="AJ33" s="2"/>
      <c r="AK33" s="2"/>
      <c r="AL33" s="2"/>
      <c r="AM33" s="2"/>
      <c r="AN33" s="265"/>
      <c r="AO33" s="252"/>
      <c r="BQ33" s="251"/>
    </row>
    <row r="34" spans="2:69" s="17" customFormat="1" ht="17.45" customHeight="1">
      <c r="B34" s="1"/>
      <c r="C34" s="35"/>
      <c r="D34" s="2"/>
      <c r="E34" s="2"/>
      <c r="F34" s="2"/>
      <c r="G34" s="2"/>
      <c r="H34" s="2"/>
      <c r="I34" s="2"/>
      <c r="J34" s="2"/>
      <c r="K34" s="257"/>
      <c r="L34" s="280"/>
      <c r="M34" s="46"/>
      <c r="N34" s="257"/>
      <c r="O34" s="258"/>
      <c r="P34" s="43"/>
      <c r="Q34" s="43"/>
      <c r="R34" s="44"/>
      <c r="S34" s="2"/>
      <c r="T34" s="2"/>
      <c r="U34" s="2"/>
      <c r="V34" s="2"/>
      <c r="W34" s="2"/>
      <c r="X34" s="2"/>
      <c r="Y34" s="45"/>
      <c r="Z34" s="43"/>
      <c r="AA34" s="43"/>
      <c r="AB34" s="259"/>
      <c r="AC34" s="257"/>
      <c r="AD34" s="47"/>
      <c r="AE34" s="276"/>
      <c r="AF34" s="257"/>
      <c r="AG34" s="2"/>
      <c r="AH34" s="2"/>
      <c r="AI34" s="2"/>
      <c r="AJ34" s="2"/>
      <c r="AK34" s="2"/>
      <c r="AL34" s="2"/>
      <c r="AM34" s="2"/>
      <c r="AN34" s="35"/>
      <c r="AO34" s="25"/>
      <c r="BQ34" s="252"/>
    </row>
    <row r="35" spans="2:69" s="17" customFormat="1" ht="17.45" customHeight="1">
      <c r="B35" s="1"/>
      <c r="C35" s="35"/>
      <c r="D35" s="2"/>
      <c r="E35" s="2"/>
      <c r="F35" s="2"/>
      <c r="G35" s="2"/>
      <c r="H35" s="2"/>
      <c r="I35" s="2"/>
      <c r="J35" s="2"/>
      <c r="K35" s="2"/>
      <c r="L35" s="2"/>
      <c r="M35" s="46"/>
      <c r="N35" s="2"/>
      <c r="O35" s="48"/>
      <c r="P35" s="2"/>
      <c r="Q35" s="2"/>
      <c r="R35" s="48"/>
      <c r="S35" s="2"/>
      <c r="T35" s="2"/>
      <c r="U35" s="2"/>
      <c r="V35" s="2"/>
      <c r="W35" s="2"/>
      <c r="X35" s="2"/>
      <c r="Y35" s="49"/>
      <c r="Z35" s="2"/>
      <c r="AA35" s="2"/>
      <c r="AB35" s="49"/>
      <c r="AC35" s="2"/>
      <c r="AD35" s="47"/>
      <c r="AE35" s="2"/>
      <c r="AF35" s="2"/>
      <c r="AG35" s="2"/>
      <c r="AH35" s="2"/>
      <c r="AI35" s="2"/>
      <c r="AJ35" s="2"/>
      <c r="AK35" s="2"/>
      <c r="AL35" s="2"/>
      <c r="AM35" s="2"/>
      <c r="AN35" s="35"/>
      <c r="AO35" s="25"/>
    </row>
    <row r="36" spans="2:69" s="17" customFormat="1" ht="17.45" customHeight="1">
      <c r="B36" s="251">
        <f>B32+1</f>
        <v>8</v>
      </c>
      <c r="C36" s="262" t="s">
        <v>304</v>
      </c>
      <c r="D36" s="2"/>
      <c r="E36" s="2"/>
      <c r="F36" s="2"/>
      <c r="G36" s="2"/>
      <c r="H36" s="2"/>
      <c r="I36" s="2"/>
      <c r="J36" s="2"/>
      <c r="K36" s="2"/>
      <c r="L36" s="2"/>
      <c r="M36" s="46"/>
      <c r="N36" s="2"/>
      <c r="O36" s="48"/>
      <c r="P36" s="2"/>
      <c r="Q36" s="2"/>
      <c r="R36" s="48"/>
      <c r="S36" s="2"/>
      <c r="T36" s="2"/>
      <c r="U36" s="2"/>
      <c r="V36" s="2"/>
      <c r="W36" s="2"/>
      <c r="X36" s="2"/>
      <c r="Y36" s="49"/>
      <c r="Z36" s="2"/>
      <c r="AA36" s="2"/>
      <c r="AB36" s="49"/>
      <c r="AC36" s="2"/>
      <c r="AD36" s="47"/>
      <c r="AE36" s="2"/>
      <c r="AF36" s="2"/>
      <c r="AG36" s="2"/>
      <c r="AH36" s="2"/>
      <c r="AI36" s="2"/>
      <c r="AJ36" s="2"/>
      <c r="AK36" s="2"/>
      <c r="AL36" s="2"/>
      <c r="AM36" s="2"/>
      <c r="AN36" s="264" t="s">
        <v>310</v>
      </c>
      <c r="AO36" s="251">
        <f>AO32+1</f>
        <v>36</v>
      </c>
    </row>
    <row r="37" spans="2:69" s="17" customFormat="1" ht="17.45" customHeight="1">
      <c r="B37" s="252"/>
      <c r="C37" s="263"/>
      <c r="D37" s="43"/>
      <c r="E37" s="43"/>
      <c r="F37" s="44"/>
      <c r="G37" s="2"/>
      <c r="H37" s="2"/>
      <c r="I37" s="2"/>
      <c r="J37" s="2"/>
      <c r="K37" s="2"/>
      <c r="L37" s="2"/>
      <c r="M37" s="46"/>
      <c r="N37" s="2"/>
      <c r="O37" s="48"/>
      <c r="P37" s="2"/>
      <c r="Q37" s="2"/>
      <c r="R37" s="48"/>
      <c r="S37" s="2"/>
      <c r="T37" s="2"/>
      <c r="U37" s="2"/>
      <c r="V37" s="2"/>
      <c r="W37" s="2"/>
      <c r="X37" s="2"/>
      <c r="Y37" s="49"/>
      <c r="Z37" s="2"/>
      <c r="AA37" s="2"/>
      <c r="AB37" s="49"/>
      <c r="AC37" s="2"/>
      <c r="AD37" s="47"/>
      <c r="AE37" s="2"/>
      <c r="AF37" s="2"/>
      <c r="AG37" s="2"/>
      <c r="AH37" s="2"/>
      <c r="AI37" s="2"/>
      <c r="AJ37" s="2"/>
      <c r="AK37" s="45"/>
      <c r="AL37" s="43"/>
      <c r="AM37" s="43"/>
      <c r="AN37" s="265"/>
      <c r="AO37" s="252"/>
    </row>
    <row r="38" spans="2:69" s="17" customFormat="1" ht="17.45" customHeight="1">
      <c r="B38" s="1"/>
      <c r="C38" s="35"/>
      <c r="D38" s="2"/>
      <c r="E38" s="257" t="s">
        <v>2</v>
      </c>
      <c r="F38" s="258"/>
      <c r="G38" s="2"/>
      <c r="H38" s="2"/>
      <c r="I38" s="2"/>
      <c r="J38" s="2"/>
      <c r="K38" s="2"/>
      <c r="L38" s="2"/>
      <c r="M38" s="46"/>
      <c r="N38" s="2"/>
      <c r="O38" s="48"/>
      <c r="P38" s="2"/>
      <c r="Q38" s="2"/>
      <c r="R38" s="48"/>
      <c r="S38" s="2"/>
      <c r="T38" s="2"/>
      <c r="U38" s="2"/>
      <c r="V38" s="2"/>
      <c r="W38" s="2"/>
      <c r="X38" s="2"/>
      <c r="Y38" s="49"/>
      <c r="Z38" s="2"/>
      <c r="AA38" s="2"/>
      <c r="AB38" s="49"/>
      <c r="AC38" s="2"/>
      <c r="AD38" s="47"/>
      <c r="AE38" s="2"/>
      <c r="AF38" s="2"/>
      <c r="AG38" s="2"/>
      <c r="AH38" s="2"/>
      <c r="AI38" s="2"/>
      <c r="AJ38" s="2"/>
      <c r="AK38" s="259" t="s">
        <v>14</v>
      </c>
      <c r="AL38" s="257"/>
      <c r="AM38" s="2"/>
      <c r="AN38" s="35"/>
      <c r="AO38" s="25"/>
    </row>
    <row r="39" spans="2:69" s="17" customFormat="1" ht="17.45" customHeight="1">
      <c r="B39" s="1"/>
      <c r="C39" s="35"/>
      <c r="D39" s="2"/>
      <c r="E39" s="257"/>
      <c r="F39" s="258"/>
      <c r="G39" s="43"/>
      <c r="H39" s="43"/>
      <c r="I39" s="44"/>
      <c r="J39" s="2"/>
      <c r="K39" s="2"/>
      <c r="L39" s="2"/>
      <c r="M39" s="46"/>
      <c r="N39" s="2"/>
      <c r="O39" s="48"/>
      <c r="P39" s="2"/>
      <c r="Q39" s="2"/>
      <c r="R39" s="48"/>
      <c r="S39" s="2"/>
      <c r="T39" s="2"/>
      <c r="U39" s="2"/>
      <c r="V39" s="2"/>
      <c r="W39" s="2"/>
      <c r="X39" s="2"/>
      <c r="Y39" s="49"/>
      <c r="Z39" s="2"/>
      <c r="AA39" s="2"/>
      <c r="AB39" s="49"/>
      <c r="AC39" s="2"/>
      <c r="AD39" s="47"/>
      <c r="AE39" s="2"/>
      <c r="AF39" s="2"/>
      <c r="AG39" s="2"/>
      <c r="AH39" s="45"/>
      <c r="AI39" s="43"/>
      <c r="AJ39" s="43"/>
      <c r="AK39" s="259"/>
      <c r="AL39" s="257"/>
      <c r="AM39" s="2"/>
      <c r="AN39" s="35"/>
      <c r="AO39" s="25"/>
    </row>
    <row r="40" spans="2:69" s="17" customFormat="1" ht="17.45" customHeight="1">
      <c r="B40" s="260">
        <f>B36+1</f>
        <v>9</v>
      </c>
      <c r="C40" s="262" t="s">
        <v>281</v>
      </c>
      <c r="D40" s="52"/>
      <c r="E40" s="50"/>
      <c r="F40" s="51"/>
      <c r="G40" s="2"/>
      <c r="H40" s="2"/>
      <c r="I40" s="48"/>
      <c r="J40" s="2"/>
      <c r="K40" s="2"/>
      <c r="L40" s="2"/>
      <c r="M40" s="46"/>
      <c r="N40" s="2"/>
      <c r="O40" s="48"/>
      <c r="P40" s="2"/>
      <c r="Q40" s="2"/>
      <c r="R40" s="48"/>
      <c r="S40" s="2"/>
      <c r="T40" s="2"/>
      <c r="U40" s="2"/>
      <c r="V40" s="2"/>
      <c r="W40" s="2"/>
      <c r="X40" s="2"/>
      <c r="Y40" s="49"/>
      <c r="Z40" s="2"/>
      <c r="AA40" s="2"/>
      <c r="AB40" s="49"/>
      <c r="AC40" s="2"/>
      <c r="AD40" s="47"/>
      <c r="AE40" s="2"/>
      <c r="AF40" s="2"/>
      <c r="AG40" s="2"/>
      <c r="AH40" s="49"/>
      <c r="AI40" s="2"/>
      <c r="AJ40" s="2"/>
      <c r="AK40" s="52"/>
      <c r="AL40" s="50"/>
      <c r="AM40" s="51"/>
      <c r="AN40" s="264" t="s">
        <v>244</v>
      </c>
      <c r="AO40" s="253">
        <f>AO36+1</f>
        <v>37</v>
      </c>
    </row>
    <row r="41" spans="2:69" s="17" customFormat="1" ht="17.45" customHeight="1">
      <c r="B41" s="261"/>
      <c r="C41" s="263"/>
      <c r="D41" s="2"/>
      <c r="E41" s="2"/>
      <c r="F41" s="2"/>
      <c r="G41" s="2"/>
      <c r="H41" s="2"/>
      <c r="I41" s="48"/>
      <c r="J41" s="2"/>
      <c r="K41" s="2"/>
      <c r="L41" s="2"/>
      <c r="M41" s="46"/>
      <c r="N41" s="2"/>
      <c r="O41" s="48"/>
      <c r="P41" s="2"/>
      <c r="Q41" s="2"/>
      <c r="R41" s="48"/>
      <c r="S41" s="2"/>
      <c r="T41" s="2"/>
      <c r="U41" s="2"/>
      <c r="V41" s="2"/>
      <c r="W41" s="2"/>
      <c r="X41" s="2"/>
      <c r="Y41" s="49"/>
      <c r="Z41" s="2"/>
      <c r="AA41" s="2"/>
      <c r="AB41" s="49"/>
      <c r="AC41" s="2"/>
      <c r="AD41" s="47"/>
      <c r="AE41" s="2"/>
      <c r="AF41" s="2"/>
      <c r="AG41" s="2"/>
      <c r="AH41" s="49"/>
      <c r="AI41" s="2"/>
      <c r="AJ41" s="2"/>
      <c r="AK41" s="2"/>
      <c r="AL41" s="2"/>
      <c r="AM41" s="2"/>
      <c r="AN41" s="265"/>
      <c r="AO41" s="254"/>
    </row>
    <row r="42" spans="2:69" s="17" customFormat="1" ht="17.45" customHeight="1">
      <c r="B42" s="1"/>
      <c r="C42" s="35"/>
      <c r="D42" s="2"/>
      <c r="E42" s="257" t="s">
        <v>133</v>
      </c>
      <c r="F42" s="280"/>
      <c r="G42" s="46"/>
      <c r="H42" s="257" t="s">
        <v>4</v>
      </c>
      <c r="I42" s="258"/>
      <c r="J42" s="2"/>
      <c r="K42" s="2"/>
      <c r="L42" s="2"/>
      <c r="M42" s="2"/>
      <c r="N42" s="2"/>
      <c r="O42" s="48"/>
      <c r="P42" s="2"/>
      <c r="Q42" s="2"/>
      <c r="R42" s="48"/>
      <c r="S42" s="2"/>
      <c r="T42" s="2"/>
      <c r="U42" s="2"/>
      <c r="V42" s="2"/>
      <c r="W42" s="2"/>
      <c r="X42" s="2"/>
      <c r="Y42" s="49"/>
      <c r="Z42" s="2"/>
      <c r="AA42" s="2"/>
      <c r="AB42" s="49"/>
      <c r="AC42" s="2"/>
      <c r="AD42" s="2"/>
      <c r="AE42" s="2"/>
      <c r="AF42" s="2"/>
      <c r="AG42" s="2"/>
      <c r="AH42" s="259" t="s">
        <v>17</v>
      </c>
      <c r="AI42" s="257"/>
      <c r="AJ42" s="47"/>
      <c r="AK42" s="276" t="s">
        <v>144</v>
      </c>
      <c r="AL42" s="257"/>
      <c r="AM42" s="2"/>
      <c r="AN42" s="61"/>
      <c r="AO42" s="25"/>
    </row>
    <row r="43" spans="2:69" s="17" customFormat="1" ht="17.45" customHeight="1">
      <c r="B43" s="1"/>
      <c r="C43" s="35"/>
      <c r="D43" s="2"/>
      <c r="E43" s="257"/>
      <c r="F43" s="280"/>
      <c r="G43" s="46"/>
      <c r="H43" s="257"/>
      <c r="I43" s="258"/>
      <c r="J43" s="43"/>
      <c r="K43" s="43"/>
      <c r="L43" s="44"/>
      <c r="M43" s="2"/>
      <c r="N43" s="2"/>
      <c r="O43" s="48"/>
      <c r="P43" s="2"/>
      <c r="Q43" s="2"/>
      <c r="R43" s="48"/>
      <c r="S43" s="2"/>
      <c r="T43" s="2"/>
      <c r="U43" s="2"/>
      <c r="V43" s="2"/>
      <c r="W43" s="2"/>
      <c r="X43" s="2"/>
      <c r="Y43" s="49"/>
      <c r="Z43" s="2"/>
      <c r="AA43" s="2"/>
      <c r="AB43" s="49"/>
      <c r="AC43" s="2"/>
      <c r="AD43" s="2"/>
      <c r="AE43" s="45"/>
      <c r="AF43" s="43"/>
      <c r="AG43" s="43"/>
      <c r="AH43" s="259"/>
      <c r="AI43" s="257"/>
      <c r="AJ43" s="47"/>
      <c r="AK43" s="276"/>
      <c r="AL43" s="257"/>
      <c r="AM43" s="2"/>
      <c r="AN43" s="61"/>
      <c r="AO43" s="25"/>
    </row>
    <row r="44" spans="2:69" s="17" customFormat="1" ht="17.45" customHeight="1">
      <c r="B44" s="260">
        <f>B40+1</f>
        <v>10</v>
      </c>
      <c r="C44" s="262" t="s">
        <v>241</v>
      </c>
      <c r="D44" s="2"/>
      <c r="E44" s="2"/>
      <c r="F44" s="2"/>
      <c r="G44" s="2"/>
      <c r="H44" s="2"/>
      <c r="I44" s="48"/>
      <c r="J44" s="2"/>
      <c r="K44" s="2"/>
      <c r="L44" s="48"/>
      <c r="M44" s="2"/>
      <c r="N44" s="2"/>
      <c r="O44" s="48"/>
      <c r="P44" s="2"/>
      <c r="Q44" s="2"/>
      <c r="R44" s="48"/>
      <c r="S44" s="2"/>
      <c r="T44" s="2"/>
      <c r="U44" s="2"/>
      <c r="V44" s="2"/>
      <c r="W44" s="2"/>
      <c r="X44" s="2"/>
      <c r="Y44" s="49"/>
      <c r="Z44" s="2"/>
      <c r="AA44" s="2"/>
      <c r="AB44" s="49"/>
      <c r="AC44" s="2"/>
      <c r="AD44" s="2"/>
      <c r="AE44" s="49"/>
      <c r="AF44" s="2"/>
      <c r="AG44" s="2"/>
      <c r="AH44" s="49"/>
      <c r="AI44" s="2"/>
      <c r="AJ44" s="2"/>
      <c r="AK44" s="2"/>
      <c r="AL44" s="2"/>
      <c r="AM44" s="2"/>
      <c r="AN44" s="264" t="s">
        <v>71</v>
      </c>
      <c r="AO44" s="253">
        <f>AO40+1</f>
        <v>38</v>
      </c>
    </row>
    <row r="45" spans="2:69" s="17" customFormat="1" ht="17.45" customHeight="1">
      <c r="B45" s="261"/>
      <c r="C45" s="263"/>
      <c r="D45" s="43"/>
      <c r="E45" s="43"/>
      <c r="F45" s="44"/>
      <c r="G45" s="2"/>
      <c r="H45" s="2"/>
      <c r="I45" s="48"/>
      <c r="J45" s="2"/>
      <c r="K45" s="2"/>
      <c r="L45" s="48"/>
      <c r="M45" s="2"/>
      <c r="N45" s="2"/>
      <c r="O45" s="48"/>
      <c r="P45" s="2"/>
      <c r="Q45" s="2"/>
      <c r="R45" s="48"/>
      <c r="S45" s="2"/>
      <c r="T45" s="2"/>
      <c r="U45" s="2"/>
      <c r="V45" s="2"/>
      <c r="W45" s="2"/>
      <c r="X45" s="2"/>
      <c r="Y45" s="49"/>
      <c r="Z45" s="2"/>
      <c r="AA45" s="2"/>
      <c r="AB45" s="49"/>
      <c r="AC45" s="2"/>
      <c r="AD45" s="2"/>
      <c r="AE45" s="49"/>
      <c r="AF45" s="2"/>
      <c r="AG45" s="2"/>
      <c r="AH45" s="49"/>
      <c r="AI45" s="2"/>
      <c r="AJ45" s="2"/>
      <c r="AK45" s="45"/>
      <c r="AL45" s="43"/>
      <c r="AM45" s="43"/>
      <c r="AN45" s="265"/>
      <c r="AO45" s="254"/>
    </row>
    <row r="46" spans="2:69" s="17" customFormat="1" ht="17.45" customHeight="1">
      <c r="B46" s="1"/>
      <c r="C46" s="35"/>
      <c r="D46" s="2"/>
      <c r="E46" s="257" t="s">
        <v>3</v>
      </c>
      <c r="F46" s="258"/>
      <c r="G46" s="50"/>
      <c r="H46" s="50"/>
      <c r="I46" s="51"/>
      <c r="J46" s="2"/>
      <c r="K46" s="2"/>
      <c r="L46" s="48"/>
      <c r="M46" s="2"/>
      <c r="N46" s="2"/>
      <c r="O46" s="48"/>
      <c r="P46" s="2"/>
      <c r="Q46" s="2"/>
      <c r="R46" s="48"/>
      <c r="S46" s="2"/>
      <c r="T46" s="2"/>
      <c r="U46" s="2"/>
      <c r="V46" s="2"/>
      <c r="W46" s="2"/>
      <c r="X46" s="2"/>
      <c r="Y46" s="49"/>
      <c r="Z46" s="2"/>
      <c r="AA46" s="2"/>
      <c r="AB46" s="49"/>
      <c r="AC46" s="2"/>
      <c r="AD46" s="2"/>
      <c r="AE46" s="49"/>
      <c r="AF46" s="2"/>
      <c r="AG46" s="2"/>
      <c r="AH46" s="52"/>
      <c r="AI46" s="50"/>
      <c r="AJ46" s="50"/>
      <c r="AK46" s="259" t="s">
        <v>15</v>
      </c>
      <c r="AL46" s="257"/>
      <c r="AM46" s="2"/>
      <c r="AN46" s="61"/>
      <c r="AO46" s="25"/>
    </row>
    <row r="47" spans="2:69" s="17" customFormat="1" ht="17.45" customHeight="1">
      <c r="B47" s="1"/>
      <c r="C47" s="35"/>
      <c r="D47" s="2"/>
      <c r="E47" s="257"/>
      <c r="F47" s="258"/>
      <c r="G47" s="2"/>
      <c r="H47" s="2"/>
      <c r="I47" s="2"/>
      <c r="J47" s="2"/>
      <c r="K47" s="2"/>
      <c r="L47" s="48"/>
      <c r="M47" s="2"/>
      <c r="N47" s="2"/>
      <c r="O47" s="48"/>
      <c r="P47" s="2"/>
      <c r="Q47" s="2"/>
      <c r="R47" s="48"/>
      <c r="S47" s="2"/>
      <c r="T47" s="2"/>
      <c r="U47" s="2"/>
      <c r="V47" s="2"/>
      <c r="W47" s="2"/>
      <c r="X47" s="2"/>
      <c r="Y47" s="49"/>
      <c r="Z47" s="2"/>
      <c r="AA47" s="2"/>
      <c r="AB47" s="49"/>
      <c r="AC47" s="2"/>
      <c r="AD47" s="2"/>
      <c r="AE47" s="49"/>
      <c r="AF47" s="2"/>
      <c r="AG47" s="2"/>
      <c r="AH47" s="2"/>
      <c r="AI47" s="2"/>
      <c r="AJ47" s="2"/>
      <c r="AK47" s="259"/>
      <c r="AL47" s="257"/>
      <c r="AM47" s="2"/>
      <c r="AN47" s="61"/>
      <c r="AO47" s="25"/>
    </row>
    <row r="48" spans="2:69" s="17" customFormat="1" ht="17.45" customHeight="1">
      <c r="B48" s="260">
        <f>B44+1</f>
        <v>11</v>
      </c>
      <c r="C48" s="262" t="s">
        <v>66</v>
      </c>
      <c r="D48" s="52"/>
      <c r="E48" s="50"/>
      <c r="F48" s="51"/>
      <c r="G48" s="2"/>
      <c r="H48" s="2"/>
      <c r="I48" s="2"/>
      <c r="J48" s="2"/>
      <c r="K48" s="2"/>
      <c r="L48" s="48"/>
      <c r="M48" s="2"/>
      <c r="N48" s="2"/>
      <c r="O48" s="48"/>
      <c r="P48" s="2"/>
      <c r="Q48" s="2"/>
      <c r="R48" s="48"/>
      <c r="S48" s="2"/>
      <c r="T48" s="2"/>
      <c r="U48" s="2"/>
      <c r="V48" s="2"/>
      <c r="W48" s="2"/>
      <c r="X48" s="2"/>
      <c r="Y48" s="49"/>
      <c r="Z48" s="2"/>
      <c r="AA48" s="2"/>
      <c r="AB48" s="49"/>
      <c r="AC48" s="2"/>
      <c r="AD48" s="2"/>
      <c r="AE48" s="49"/>
      <c r="AF48" s="2"/>
      <c r="AG48" s="2"/>
      <c r="AH48" s="2"/>
      <c r="AI48" s="2"/>
      <c r="AJ48" s="2"/>
      <c r="AK48" s="52"/>
      <c r="AL48" s="50"/>
      <c r="AM48" s="51"/>
      <c r="AN48" s="264" t="s">
        <v>242</v>
      </c>
      <c r="AO48" s="253">
        <f>AO44+1</f>
        <v>39</v>
      </c>
    </row>
    <row r="49" spans="2:41" s="17" customFormat="1" ht="17.45" customHeight="1">
      <c r="B49" s="261"/>
      <c r="C49" s="263"/>
      <c r="D49" s="2"/>
      <c r="E49" s="2"/>
      <c r="F49" s="2"/>
      <c r="G49" s="2"/>
      <c r="H49" s="2"/>
      <c r="I49" s="2"/>
      <c r="J49" s="2"/>
      <c r="K49" s="2"/>
      <c r="L49" s="48"/>
      <c r="M49" s="2"/>
      <c r="N49" s="2"/>
      <c r="O49" s="48"/>
      <c r="P49" s="2"/>
      <c r="Q49" s="2"/>
      <c r="R49" s="48"/>
      <c r="S49" s="2"/>
      <c r="T49" s="2"/>
      <c r="U49" s="2"/>
      <c r="V49" s="2"/>
      <c r="W49" s="2"/>
      <c r="X49" s="2"/>
      <c r="Y49" s="49"/>
      <c r="Z49" s="2"/>
      <c r="AA49" s="2"/>
      <c r="AB49" s="49"/>
      <c r="AC49" s="2"/>
      <c r="AD49" s="2"/>
      <c r="AE49" s="49"/>
      <c r="AF49" s="2"/>
      <c r="AG49" s="2"/>
      <c r="AH49" s="2"/>
      <c r="AI49" s="2"/>
      <c r="AJ49" s="2"/>
      <c r="AK49" s="2"/>
      <c r="AL49" s="2"/>
      <c r="AM49" s="2"/>
      <c r="AN49" s="265"/>
      <c r="AO49" s="254"/>
    </row>
    <row r="50" spans="2:41" s="17" customFormat="1" ht="17.45" customHeight="1">
      <c r="B50" s="1"/>
      <c r="C50" s="35"/>
      <c r="D50" s="2"/>
      <c r="E50" s="2"/>
      <c r="F50" s="2"/>
      <c r="G50" s="2"/>
      <c r="H50" s="2"/>
      <c r="I50" s="2"/>
      <c r="J50" s="2"/>
      <c r="K50" s="257" t="s">
        <v>24</v>
      </c>
      <c r="L50" s="258"/>
      <c r="M50" s="50"/>
      <c r="N50" s="50"/>
      <c r="O50" s="51"/>
      <c r="P50" s="2"/>
      <c r="Q50" s="2"/>
      <c r="R50" s="48"/>
      <c r="S50" s="2"/>
      <c r="T50" s="2"/>
      <c r="U50" s="2"/>
      <c r="V50" s="2"/>
      <c r="W50" s="2"/>
      <c r="X50" s="2"/>
      <c r="Y50" s="49"/>
      <c r="Z50" s="2"/>
      <c r="AA50" s="2"/>
      <c r="AB50" s="52"/>
      <c r="AC50" s="50"/>
      <c r="AD50" s="50"/>
      <c r="AE50" s="259" t="s">
        <v>18</v>
      </c>
      <c r="AF50" s="257"/>
      <c r="AG50" s="2"/>
      <c r="AH50" s="2"/>
      <c r="AI50" s="2"/>
      <c r="AJ50" s="2"/>
      <c r="AK50" s="2"/>
      <c r="AL50" s="2"/>
      <c r="AM50" s="2"/>
      <c r="AN50" s="61"/>
      <c r="AO50" s="25"/>
    </row>
    <row r="51" spans="2:41" s="17" customFormat="1" ht="17.45" customHeight="1">
      <c r="B51" s="1"/>
      <c r="C51" s="35"/>
      <c r="D51" s="2"/>
      <c r="E51" s="2"/>
      <c r="F51" s="2"/>
      <c r="G51" s="2"/>
      <c r="H51" s="2"/>
      <c r="I51" s="2"/>
      <c r="J51" s="2"/>
      <c r="K51" s="257"/>
      <c r="L51" s="258"/>
      <c r="M51" s="2"/>
      <c r="N51" s="2"/>
      <c r="O51" s="2"/>
      <c r="P51" s="2"/>
      <c r="Q51" s="2"/>
      <c r="R51" s="48"/>
      <c r="S51" s="2"/>
      <c r="T51" s="2"/>
      <c r="U51" s="2"/>
      <c r="V51" s="2"/>
      <c r="W51" s="2"/>
      <c r="X51" s="2"/>
      <c r="Y51" s="49"/>
      <c r="Z51" s="2"/>
      <c r="AA51" s="2"/>
      <c r="AB51" s="2"/>
      <c r="AC51" s="2"/>
      <c r="AD51" s="2"/>
      <c r="AE51" s="259"/>
      <c r="AF51" s="257"/>
      <c r="AG51" s="2"/>
      <c r="AH51" s="2"/>
      <c r="AI51" s="2"/>
      <c r="AJ51" s="2"/>
      <c r="AK51" s="2"/>
      <c r="AL51" s="2"/>
      <c r="AM51" s="2"/>
      <c r="AN51" s="61"/>
      <c r="AO51" s="25"/>
    </row>
    <row r="52" spans="2:41" s="17" customFormat="1" ht="17.45" customHeight="1">
      <c r="B52" s="260">
        <f>B48+1</f>
        <v>12</v>
      </c>
      <c r="C52" s="262" t="s">
        <v>282</v>
      </c>
      <c r="D52" s="2"/>
      <c r="E52" s="2"/>
      <c r="F52" s="2"/>
      <c r="G52" s="2"/>
      <c r="H52" s="2"/>
      <c r="I52" s="2"/>
      <c r="J52" s="2"/>
      <c r="K52" s="2"/>
      <c r="L52" s="48"/>
      <c r="M52" s="2"/>
      <c r="N52" s="2"/>
      <c r="O52" s="2"/>
      <c r="P52" s="2"/>
      <c r="Q52" s="2"/>
      <c r="R52" s="48"/>
      <c r="S52" s="2"/>
      <c r="T52" s="2"/>
      <c r="U52" s="2"/>
      <c r="V52" s="2"/>
      <c r="W52" s="2"/>
      <c r="X52" s="2"/>
      <c r="Y52" s="49"/>
      <c r="Z52" s="2"/>
      <c r="AA52" s="2"/>
      <c r="AB52" s="2"/>
      <c r="AC52" s="2"/>
      <c r="AD52" s="2"/>
      <c r="AE52" s="49"/>
      <c r="AF52" s="2"/>
      <c r="AG52" s="2"/>
      <c r="AH52" s="2"/>
      <c r="AI52" s="2"/>
      <c r="AJ52" s="2"/>
      <c r="AK52" s="2"/>
      <c r="AL52" s="2"/>
      <c r="AM52" s="2"/>
      <c r="AN52" s="264" t="s">
        <v>245</v>
      </c>
      <c r="AO52" s="253">
        <f>AO48+1</f>
        <v>40</v>
      </c>
    </row>
    <row r="53" spans="2:41" s="17" customFormat="1" ht="17.45" customHeight="1">
      <c r="B53" s="261"/>
      <c r="C53" s="263"/>
      <c r="D53" s="43"/>
      <c r="E53" s="43"/>
      <c r="F53" s="44"/>
      <c r="G53" s="2"/>
      <c r="H53" s="2"/>
      <c r="I53" s="2"/>
      <c r="J53" s="2"/>
      <c r="K53" s="2"/>
      <c r="L53" s="48"/>
      <c r="M53" s="2"/>
      <c r="N53" s="2"/>
      <c r="O53" s="2"/>
      <c r="P53" s="2"/>
      <c r="Q53" s="2"/>
      <c r="R53" s="48"/>
      <c r="S53" s="2"/>
      <c r="T53" s="2"/>
      <c r="U53" s="2"/>
      <c r="V53" s="2"/>
      <c r="W53" s="2"/>
      <c r="X53" s="2"/>
      <c r="Y53" s="49"/>
      <c r="Z53" s="2"/>
      <c r="AA53" s="2"/>
      <c r="AB53" s="2"/>
      <c r="AC53" s="2"/>
      <c r="AD53" s="2"/>
      <c r="AE53" s="49"/>
      <c r="AF53" s="2"/>
      <c r="AG53" s="2"/>
      <c r="AH53" s="2"/>
      <c r="AI53" s="2"/>
      <c r="AJ53" s="2"/>
      <c r="AK53" s="45"/>
      <c r="AL53" s="43"/>
      <c r="AM53" s="43"/>
      <c r="AN53" s="265"/>
      <c r="AO53" s="254"/>
    </row>
    <row r="54" spans="2:41" s="17" customFormat="1" ht="17.45" customHeight="1">
      <c r="B54" s="1"/>
      <c r="C54" s="35"/>
      <c r="D54" s="2"/>
      <c r="E54" s="257" t="s">
        <v>19</v>
      </c>
      <c r="F54" s="258"/>
      <c r="G54" s="2"/>
      <c r="H54" s="2"/>
      <c r="I54" s="2"/>
      <c r="J54" s="2"/>
      <c r="K54" s="2"/>
      <c r="L54" s="48"/>
      <c r="M54" s="2"/>
      <c r="N54" s="2"/>
      <c r="O54" s="2"/>
      <c r="P54" s="2"/>
      <c r="Q54" s="2"/>
      <c r="R54" s="48"/>
      <c r="S54" s="2"/>
      <c r="T54" s="2"/>
      <c r="U54" s="2"/>
      <c r="V54" s="2"/>
      <c r="W54" s="2"/>
      <c r="X54" s="2"/>
      <c r="Y54" s="49"/>
      <c r="Z54" s="2"/>
      <c r="AA54" s="2"/>
      <c r="AB54" s="2"/>
      <c r="AC54" s="2"/>
      <c r="AD54" s="2"/>
      <c r="AE54" s="49"/>
      <c r="AF54" s="2"/>
      <c r="AG54" s="2"/>
      <c r="AH54" s="2"/>
      <c r="AI54" s="2"/>
      <c r="AJ54" s="2"/>
      <c r="AK54" s="259" t="s">
        <v>16</v>
      </c>
      <c r="AL54" s="257"/>
      <c r="AM54" s="2"/>
      <c r="AN54" s="61"/>
      <c r="AO54" s="25"/>
    </row>
    <row r="55" spans="2:41" s="17" customFormat="1" ht="17.45" customHeight="1">
      <c r="B55" s="1"/>
      <c r="C55" s="35"/>
      <c r="D55" s="2"/>
      <c r="E55" s="257"/>
      <c r="F55" s="258"/>
      <c r="G55" s="43"/>
      <c r="H55" s="43"/>
      <c r="I55" s="44"/>
      <c r="J55" s="2"/>
      <c r="K55" s="2"/>
      <c r="L55" s="48"/>
      <c r="M55" s="2"/>
      <c r="N55" s="2"/>
      <c r="O55" s="2"/>
      <c r="P55" s="2"/>
      <c r="Q55" s="2"/>
      <c r="R55" s="48"/>
      <c r="S55" s="2"/>
      <c r="T55" s="2"/>
      <c r="U55" s="2"/>
      <c r="V55" s="2"/>
      <c r="W55" s="2"/>
      <c r="X55" s="2"/>
      <c r="Y55" s="49"/>
      <c r="Z55" s="2"/>
      <c r="AA55" s="2"/>
      <c r="AB55" s="2"/>
      <c r="AC55" s="2"/>
      <c r="AD55" s="2"/>
      <c r="AE55" s="49"/>
      <c r="AF55" s="2"/>
      <c r="AG55" s="2"/>
      <c r="AH55" s="45"/>
      <c r="AI55" s="43"/>
      <c r="AJ55" s="43"/>
      <c r="AK55" s="259"/>
      <c r="AL55" s="257"/>
      <c r="AM55" s="2"/>
      <c r="AN55" s="61"/>
      <c r="AO55" s="25"/>
    </row>
    <row r="56" spans="2:41" s="17" customFormat="1" ht="17.45" customHeight="1">
      <c r="B56" s="260">
        <f>B52+1</f>
        <v>13</v>
      </c>
      <c r="C56" s="262" t="s">
        <v>67</v>
      </c>
      <c r="D56" s="52"/>
      <c r="E56" s="50"/>
      <c r="F56" s="51"/>
      <c r="G56" s="2"/>
      <c r="H56" s="2"/>
      <c r="I56" s="48"/>
      <c r="J56" s="2"/>
      <c r="K56" s="2"/>
      <c r="L56" s="48"/>
      <c r="M56" s="2"/>
      <c r="N56" s="2"/>
      <c r="O56" s="2"/>
      <c r="P56" s="2"/>
      <c r="Q56" s="2"/>
      <c r="R56" s="48"/>
      <c r="S56" s="2"/>
      <c r="T56" s="2"/>
      <c r="U56" s="2"/>
      <c r="V56" s="2"/>
      <c r="W56" s="2"/>
      <c r="X56" s="2"/>
      <c r="Y56" s="49"/>
      <c r="Z56" s="2"/>
      <c r="AA56" s="2"/>
      <c r="AB56" s="2"/>
      <c r="AC56" s="2"/>
      <c r="AD56" s="2"/>
      <c r="AE56" s="49"/>
      <c r="AF56" s="2"/>
      <c r="AG56" s="2"/>
      <c r="AH56" s="49"/>
      <c r="AI56" s="2"/>
      <c r="AJ56" s="2"/>
      <c r="AK56" s="52"/>
      <c r="AL56" s="50"/>
      <c r="AM56" s="51"/>
      <c r="AN56" s="264" t="s">
        <v>72</v>
      </c>
      <c r="AO56" s="253">
        <f>AO52+1</f>
        <v>41</v>
      </c>
    </row>
    <row r="57" spans="2:41" s="17" customFormat="1" ht="17.45" customHeight="1">
      <c r="B57" s="261"/>
      <c r="C57" s="263"/>
      <c r="D57" s="2"/>
      <c r="E57" s="2"/>
      <c r="F57" s="2"/>
      <c r="G57" s="2"/>
      <c r="H57" s="2"/>
      <c r="I57" s="48"/>
      <c r="J57" s="2"/>
      <c r="K57" s="2"/>
      <c r="L57" s="48"/>
      <c r="M57" s="2"/>
      <c r="N57" s="2"/>
      <c r="O57" s="2"/>
      <c r="P57" s="2"/>
      <c r="Q57" s="2"/>
      <c r="R57" s="48"/>
      <c r="S57" s="2"/>
      <c r="T57" s="2"/>
      <c r="U57" s="2"/>
      <c r="V57" s="2"/>
      <c r="W57" s="2"/>
      <c r="X57" s="2"/>
      <c r="Y57" s="49"/>
      <c r="Z57" s="2"/>
      <c r="AA57" s="2"/>
      <c r="AB57" s="2"/>
      <c r="AC57" s="2"/>
      <c r="AD57" s="2"/>
      <c r="AE57" s="49"/>
      <c r="AF57" s="2"/>
      <c r="AG57" s="2"/>
      <c r="AH57" s="49"/>
      <c r="AI57" s="2"/>
      <c r="AJ57" s="2"/>
      <c r="AK57" s="2"/>
      <c r="AL57" s="2"/>
      <c r="AM57" s="2"/>
      <c r="AN57" s="265"/>
      <c r="AO57" s="254"/>
    </row>
    <row r="58" spans="2:41" s="17" customFormat="1" ht="17.45" customHeight="1">
      <c r="B58" s="1"/>
      <c r="C58" s="35"/>
      <c r="D58" s="2"/>
      <c r="E58" s="257" t="s">
        <v>131</v>
      </c>
      <c r="F58" s="280"/>
      <c r="G58" s="46"/>
      <c r="H58" s="257" t="s">
        <v>20</v>
      </c>
      <c r="I58" s="258"/>
      <c r="J58" s="50"/>
      <c r="K58" s="50"/>
      <c r="L58" s="51"/>
      <c r="M58" s="2"/>
      <c r="N58" s="2"/>
      <c r="O58" s="2"/>
      <c r="P58" s="2"/>
      <c r="Q58" s="2"/>
      <c r="R58" s="48"/>
      <c r="S58" s="2"/>
      <c r="T58" s="2"/>
      <c r="U58" s="2"/>
      <c r="V58" s="2"/>
      <c r="W58" s="2"/>
      <c r="X58" s="2"/>
      <c r="Y58" s="49"/>
      <c r="Z58" s="2"/>
      <c r="AA58" s="2"/>
      <c r="AB58" s="2"/>
      <c r="AC58" s="2"/>
      <c r="AD58" s="2"/>
      <c r="AE58" s="52"/>
      <c r="AF58" s="50"/>
      <c r="AG58" s="50"/>
      <c r="AH58" s="259" t="s">
        <v>26</v>
      </c>
      <c r="AI58" s="257"/>
      <c r="AJ58" s="47"/>
      <c r="AK58" s="276" t="s">
        <v>141</v>
      </c>
      <c r="AL58" s="257"/>
      <c r="AM58" s="2"/>
      <c r="AN58" s="35"/>
      <c r="AO58" s="25"/>
    </row>
    <row r="59" spans="2:41" s="17" customFormat="1" ht="17.45" customHeight="1">
      <c r="B59" s="1"/>
      <c r="C59" s="35"/>
      <c r="D59" s="2"/>
      <c r="E59" s="257"/>
      <c r="F59" s="280"/>
      <c r="G59" s="46"/>
      <c r="H59" s="257"/>
      <c r="I59" s="258"/>
      <c r="J59" s="2"/>
      <c r="K59" s="2"/>
      <c r="L59" s="2"/>
      <c r="M59" s="2"/>
      <c r="N59" s="2"/>
      <c r="O59" s="2"/>
      <c r="P59" s="2"/>
      <c r="Q59" s="2"/>
      <c r="R59" s="48"/>
      <c r="S59" s="2"/>
      <c r="T59" s="2"/>
      <c r="U59" s="2"/>
      <c r="V59" s="2"/>
      <c r="W59" s="2"/>
      <c r="X59" s="2"/>
      <c r="Y59" s="49"/>
      <c r="Z59" s="2"/>
      <c r="AA59" s="2"/>
      <c r="AB59" s="2"/>
      <c r="AC59" s="2"/>
      <c r="AD59" s="2"/>
      <c r="AE59" s="2"/>
      <c r="AF59" s="2"/>
      <c r="AG59" s="2"/>
      <c r="AH59" s="259"/>
      <c r="AI59" s="257"/>
      <c r="AJ59" s="47"/>
      <c r="AK59" s="276"/>
      <c r="AL59" s="257"/>
      <c r="AM59" s="2"/>
      <c r="AN59" s="35"/>
      <c r="AO59" s="25"/>
    </row>
    <row r="60" spans="2:41" s="17" customFormat="1" ht="17.45" customHeight="1">
      <c r="B60" s="269">
        <f>B56+1</f>
        <v>14</v>
      </c>
      <c r="C60" s="262" t="s">
        <v>302</v>
      </c>
      <c r="D60" s="2"/>
      <c r="E60" s="2"/>
      <c r="F60" s="2"/>
      <c r="G60" s="50"/>
      <c r="H60" s="50"/>
      <c r="I60" s="51"/>
      <c r="J60" s="2"/>
      <c r="K60" s="2"/>
      <c r="L60" s="2"/>
      <c r="M60" s="2"/>
      <c r="N60" s="2"/>
      <c r="O60" s="2"/>
      <c r="P60" s="2"/>
      <c r="Q60" s="2"/>
      <c r="R60" s="48"/>
      <c r="S60" s="2"/>
      <c r="T60" s="2"/>
      <c r="U60" s="2"/>
      <c r="V60" s="2"/>
      <c r="W60" s="2"/>
      <c r="X60" s="2"/>
      <c r="Y60" s="49"/>
      <c r="Z60" s="2"/>
      <c r="AA60" s="2"/>
      <c r="AB60" s="2"/>
      <c r="AC60" s="2"/>
      <c r="AD60" s="2"/>
      <c r="AE60" s="2"/>
      <c r="AF60" s="2"/>
      <c r="AG60" s="2"/>
      <c r="AH60" s="52"/>
      <c r="AI60" s="50"/>
      <c r="AJ60" s="50"/>
      <c r="AK60" s="2"/>
      <c r="AL60" s="2"/>
      <c r="AM60" s="2"/>
      <c r="AN60" s="264" t="s">
        <v>311</v>
      </c>
      <c r="AO60" s="255">
        <f>AO56+1</f>
        <v>42</v>
      </c>
    </row>
    <row r="61" spans="2:41" s="17" customFormat="1" ht="17.45" customHeight="1">
      <c r="B61" s="269"/>
      <c r="C61" s="263"/>
      <c r="D61" s="43"/>
      <c r="E61" s="43"/>
      <c r="F61" s="43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48"/>
      <c r="S61" s="2"/>
      <c r="T61" s="2"/>
      <c r="U61" s="2"/>
      <c r="V61" s="2"/>
      <c r="W61" s="2"/>
      <c r="X61" s="2"/>
      <c r="Y61" s="49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43"/>
      <c r="AL61" s="43"/>
      <c r="AM61" s="43"/>
      <c r="AN61" s="265"/>
      <c r="AO61" s="256"/>
    </row>
    <row r="62" spans="2:41" s="17" customFormat="1" ht="17.45" customHeight="1">
      <c r="B62" s="1"/>
      <c r="C62" s="3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48"/>
      <c r="S62" s="2"/>
      <c r="T62" s="2"/>
      <c r="U62" s="2"/>
      <c r="V62" s="2"/>
      <c r="W62" s="2"/>
      <c r="X62" s="2"/>
      <c r="Y62" s="49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35"/>
      <c r="AO62" s="25"/>
    </row>
    <row r="63" spans="2:41" s="17" customFormat="1" ht="17.45" customHeight="1">
      <c r="B63" s="60"/>
      <c r="C63" s="58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48"/>
      <c r="S63" s="2"/>
      <c r="T63" s="2"/>
      <c r="U63" s="2"/>
      <c r="V63" s="2"/>
      <c r="W63" s="2"/>
      <c r="X63" s="2"/>
      <c r="Y63" s="49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58"/>
      <c r="AO63" s="59"/>
    </row>
    <row r="64" spans="2:41" s="17" customFormat="1" ht="17.45" customHeight="1">
      <c r="B64" s="1"/>
      <c r="C64" s="35"/>
      <c r="D64" s="2"/>
      <c r="E64" s="2"/>
      <c r="Q64" s="257" t="s">
        <v>12</v>
      </c>
      <c r="R64" s="258"/>
      <c r="S64" s="52"/>
      <c r="T64" s="50"/>
      <c r="U64" s="50"/>
      <c r="V64" s="52"/>
      <c r="W64" s="50"/>
      <c r="X64" s="50"/>
      <c r="Y64" s="259" t="s">
        <v>25</v>
      </c>
      <c r="Z64" s="257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35"/>
      <c r="AO64" s="25"/>
    </row>
    <row r="65" spans="2:41" s="17" customFormat="1" ht="17.45" customHeight="1">
      <c r="B65" s="1"/>
      <c r="C65" s="35"/>
      <c r="D65" s="2"/>
      <c r="E65" s="2"/>
      <c r="Q65" s="257"/>
      <c r="R65" s="258"/>
      <c r="S65" s="2"/>
      <c r="T65" s="2"/>
      <c r="U65" s="2"/>
      <c r="V65" s="2"/>
      <c r="W65" s="2"/>
      <c r="X65" s="2"/>
      <c r="Y65" s="259"/>
      <c r="Z65" s="257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35"/>
      <c r="AO65" s="25"/>
    </row>
    <row r="66" spans="2:41" s="17" customFormat="1" ht="17.45" customHeight="1">
      <c r="B66" s="59" t="e">
        <f>#REF!+1</f>
        <v>#REF!</v>
      </c>
      <c r="C66" s="33"/>
      <c r="D66" s="2"/>
      <c r="E66" s="2"/>
      <c r="Q66" s="2"/>
      <c r="R66" s="48"/>
      <c r="S66" s="2"/>
      <c r="T66" s="2"/>
      <c r="U66" s="257" t="s">
        <v>34</v>
      </c>
      <c r="V66" s="257"/>
      <c r="W66" s="2"/>
      <c r="X66" s="2"/>
      <c r="Y66" s="49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33"/>
      <c r="AO66" s="59"/>
    </row>
    <row r="67" spans="2:41" s="17" customFormat="1" ht="17.45" customHeight="1">
      <c r="B67" s="1"/>
      <c r="C67" s="3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48"/>
      <c r="S67" s="2"/>
      <c r="T67" s="2"/>
      <c r="U67" s="2"/>
      <c r="V67" s="2"/>
      <c r="W67" s="2"/>
      <c r="X67" s="2"/>
      <c r="Y67" s="49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35"/>
      <c r="AO67" s="25"/>
    </row>
    <row r="68" spans="2:41" s="17" customFormat="1" ht="17.45" customHeight="1">
      <c r="B68" s="269">
        <f>B60+1</f>
        <v>15</v>
      </c>
      <c r="C68" s="262" t="s">
        <v>303</v>
      </c>
      <c r="D68" s="52"/>
      <c r="E68" s="50"/>
      <c r="F68" s="50"/>
      <c r="G68" s="50"/>
      <c r="H68" s="50"/>
      <c r="I68" s="50"/>
      <c r="J68" s="2"/>
      <c r="K68" s="2"/>
      <c r="L68" s="2"/>
      <c r="M68" s="2"/>
      <c r="N68" s="2"/>
      <c r="O68" s="2"/>
      <c r="P68" s="2"/>
      <c r="Q68" s="2"/>
      <c r="R68" s="48"/>
      <c r="S68" s="2"/>
      <c r="T68" s="54"/>
      <c r="U68" s="54"/>
      <c r="V68" s="54"/>
      <c r="W68" s="54"/>
      <c r="X68" s="2"/>
      <c r="Y68" s="49"/>
      <c r="Z68" s="2"/>
      <c r="AA68" s="2"/>
      <c r="AB68" s="2"/>
      <c r="AC68" s="2"/>
      <c r="AD68" s="2"/>
      <c r="AE68" s="2"/>
      <c r="AF68" s="2"/>
      <c r="AG68" s="2"/>
      <c r="AH68" s="50"/>
      <c r="AI68" s="50"/>
      <c r="AJ68" s="50"/>
      <c r="AK68" s="50"/>
      <c r="AL68" s="50"/>
      <c r="AM68" s="51"/>
      <c r="AN68" s="264" t="s">
        <v>312</v>
      </c>
      <c r="AO68" s="269">
        <f>AO60+1</f>
        <v>43</v>
      </c>
    </row>
    <row r="69" spans="2:41" s="17" customFormat="1" ht="17.45" customHeight="1">
      <c r="B69" s="269"/>
      <c r="C69" s="263"/>
      <c r="D69" s="2"/>
      <c r="E69" s="2"/>
      <c r="F69" s="2"/>
      <c r="G69" s="2"/>
      <c r="H69" s="2"/>
      <c r="I69" s="48"/>
      <c r="J69" s="2"/>
      <c r="K69" s="2"/>
      <c r="L69" s="2"/>
      <c r="M69" s="2"/>
      <c r="N69" s="2"/>
      <c r="O69" s="2"/>
      <c r="P69" s="2"/>
      <c r="Q69" s="2"/>
      <c r="R69" s="48"/>
      <c r="S69" s="2"/>
      <c r="T69" s="2"/>
      <c r="U69" s="257" t="s">
        <v>35</v>
      </c>
      <c r="V69" s="257"/>
      <c r="W69" s="2"/>
      <c r="X69" s="2"/>
      <c r="Y69" s="49"/>
      <c r="Z69" s="2"/>
      <c r="AA69" s="2"/>
      <c r="AB69" s="2"/>
      <c r="AC69" s="2"/>
      <c r="AD69" s="2"/>
      <c r="AE69" s="2"/>
      <c r="AF69" s="2"/>
      <c r="AG69" s="2"/>
      <c r="AH69" s="49"/>
      <c r="AI69" s="2"/>
      <c r="AJ69" s="2"/>
      <c r="AK69" s="2"/>
      <c r="AL69" s="2"/>
      <c r="AM69" s="2"/>
      <c r="AN69" s="265"/>
      <c r="AO69" s="269"/>
    </row>
    <row r="70" spans="2:41" s="17" customFormat="1" ht="17.45" customHeight="1">
      <c r="B70" s="1"/>
      <c r="C70" s="35"/>
      <c r="D70" s="2"/>
      <c r="E70" s="257" t="s">
        <v>125</v>
      </c>
      <c r="F70" s="280"/>
      <c r="G70" s="46"/>
      <c r="H70" s="257" t="s">
        <v>21</v>
      </c>
      <c r="I70" s="258"/>
      <c r="J70" s="2"/>
      <c r="K70" s="2"/>
      <c r="L70" s="2"/>
      <c r="M70" s="2"/>
      <c r="N70" s="2"/>
      <c r="O70" s="2"/>
      <c r="P70" s="2"/>
      <c r="Q70" s="2"/>
      <c r="R70" s="48"/>
      <c r="S70" s="2"/>
      <c r="T70" s="2"/>
      <c r="U70" s="2"/>
      <c r="V70" s="2"/>
      <c r="W70" s="2"/>
      <c r="X70" s="2"/>
      <c r="Y70" s="49"/>
      <c r="Z70" s="2"/>
      <c r="AA70" s="2"/>
      <c r="AB70" s="2"/>
      <c r="AC70" s="2"/>
      <c r="AD70" s="2"/>
      <c r="AE70" s="2"/>
      <c r="AF70" s="2"/>
      <c r="AG70" s="2"/>
      <c r="AH70" s="259" t="s">
        <v>29</v>
      </c>
      <c r="AI70" s="257"/>
      <c r="AJ70" s="47"/>
      <c r="AK70" s="276" t="s">
        <v>136</v>
      </c>
      <c r="AL70" s="257"/>
      <c r="AM70" s="2"/>
      <c r="AN70" s="35"/>
      <c r="AO70" s="25"/>
    </row>
    <row r="71" spans="2:41" s="17" customFormat="1" ht="17.45" customHeight="1">
      <c r="B71" s="1"/>
      <c r="C71" s="35"/>
      <c r="D71" s="2"/>
      <c r="E71" s="257"/>
      <c r="F71" s="280"/>
      <c r="G71" s="46"/>
      <c r="H71" s="257"/>
      <c r="I71" s="258"/>
      <c r="J71" s="43"/>
      <c r="K71" s="43"/>
      <c r="L71" s="44"/>
      <c r="M71" s="2"/>
      <c r="N71" s="2"/>
      <c r="O71" s="2"/>
      <c r="P71" s="2"/>
      <c r="Q71" s="2"/>
      <c r="R71" s="48"/>
      <c r="S71" s="2"/>
      <c r="T71" s="2"/>
      <c r="U71" s="2"/>
      <c r="V71" s="2"/>
      <c r="W71" s="2"/>
      <c r="X71" s="2"/>
      <c r="Y71" s="49"/>
      <c r="Z71" s="2"/>
      <c r="AA71" s="2"/>
      <c r="AB71" s="2"/>
      <c r="AC71" s="2"/>
      <c r="AD71" s="2"/>
      <c r="AE71" s="45"/>
      <c r="AF71" s="43"/>
      <c r="AG71" s="43"/>
      <c r="AH71" s="259"/>
      <c r="AI71" s="257"/>
      <c r="AJ71" s="47"/>
      <c r="AK71" s="276"/>
      <c r="AL71" s="257"/>
      <c r="AM71" s="2"/>
      <c r="AN71" s="35"/>
      <c r="AO71" s="25"/>
    </row>
    <row r="72" spans="2:41" s="17" customFormat="1" ht="17.45" customHeight="1">
      <c r="B72" s="260">
        <f>B68+1</f>
        <v>16</v>
      </c>
      <c r="C72" s="262" t="s">
        <v>73</v>
      </c>
      <c r="D72" s="2"/>
      <c r="E72" s="2"/>
      <c r="F72" s="2"/>
      <c r="G72" s="2"/>
      <c r="H72" s="2"/>
      <c r="I72" s="48"/>
      <c r="J72" s="2"/>
      <c r="K72" s="2"/>
      <c r="L72" s="48"/>
      <c r="M72" s="2"/>
      <c r="N72" s="2"/>
      <c r="O72" s="2"/>
      <c r="P72" s="2"/>
      <c r="Q72" s="2"/>
      <c r="R72" s="48"/>
      <c r="S72" s="2"/>
      <c r="T72" s="2"/>
      <c r="U72" s="2"/>
      <c r="V72" s="2"/>
      <c r="W72" s="2"/>
      <c r="X72" s="2"/>
      <c r="Y72" s="49"/>
      <c r="Z72" s="2"/>
      <c r="AA72" s="2"/>
      <c r="AB72" s="2"/>
      <c r="AC72" s="2"/>
      <c r="AD72" s="2"/>
      <c r="AE72" s="49"/>
      <c r="AF72" s="2"/>
      <c r="AG72" s="2"/>
      <c r="AH72" s="49"/>
      <c r="AI72" s="2"/>
      <c r="AJ72" s="2"/>
      <c r="AK72" s="2"/>
      <c r="AL72" s="2"/>
      <c r="AM72" s="2"/>
      <c r="AN72" s="264" t="s">
        <v>295</v>
      </c>
      <c r="AO72" s="253">
        <f>AO68+1</f>
        <v>44</v>
      </c>
    </row>
    <row r="73" spans="2:41" s="17" customFormat="1" ht="17.45" customHeight="1">
      <c r="B73" s="261"/>
      <c r="C73" s="263"/>
      <c r="D73" s="43"/>
      <c r="E73" s="43"/>
      <c r="F73" s="44"/>
      <c r="G73" s="2"/>
      <c r="H73" s="2"/>
      <c r="I73" s="48"/>
      <c r="J73" s="2"/>
      <c r="K73" s="2"/>
      <c r="L73" s="48"/>
      <c r="M73" s="2"/>
      <c r="N73" s="2"/>
      <c r="O73" s="2"/>
      <c r="P73" s="2"/>
      <c r="Q73" s="2"/>
      <c r="R73" s="48"/>
      <c r="S73" s="2"/>
      <c r="T73" s="2"/>
      <c r="U73" s="2"/>
      <c r="V73" s="2"/>
      <c r="W73" s="2"/>
      <c r="X73" s="2"/>
      <c r="Y73" s="49"/>
      <c r="Z73" s="2"/>
      <c r="AA73" s="2"/>
      <c r="AB73" s="2"/>
      <c r="AC73" s="2"/>
      <c r="AD73" s="2"/>
      <c r="AE73" s="49"/>
      <c r="AF73" s="2"/>
      <c r="AG73" s="2"/>
      <c r="AH73" s="49"/>
      <c r="AI73" s="2"/>
      <c r="AJ73" s="2"/>
      <c r="AK73" s="45"/>
      <c r="AL73" s="43"/>
      <c r="AM73" s="43"/>
      <c r="AN73" s="265"/>
      <c r="AO73" s="254"/>
    </row>
    <row r="74" spans="2:41" s="17" customFormat="1" ht="17.45" customHeight="1">
      <c r="B74" s="1"/>
      <c r="C74" s="35"/>
      <c r="D74" s="2"/>
      <c r="E74" s="257" t="s">
        <v>61</v>
      </c>
      <c r="F74" s="258"/>
      <c r="G74" s="50"/>
      <c r="H74" s="50"/>
      <c r="I74" s="51"/>
      <c r="J74" s="2"/>
      <c r="K74" s="2"/>
      <c r="L74" s="48"/>
      <c r="M74" s="2"/>
      <c r="N74" s="2"/>
      <c r="O74" s="2"/>
      <c r="P74" s="2"/>
      <c r="Q74" s="2"/>
      <c r="R74" s="48"/>
      <c r="S74" s="2"/>
      <c r="T74" s="2"/>
      <c r="U74" s="2"/>
      <c r="V74" s="2"/>
      <c r="W74" s="2"/>
      <c r="X74" s="2"/>
      <c r="Y74" s="49"/>
      <c r="Z74" s="2"/>
      <c r="AA74" s="2"/>
      <c r="AB74" s="2"/>
      <c r="AC74" s="2"/>
      <c r="AD74" s="2"/>
      <c r="AE74" s="49"/>
      <c r="AF74" s="2"/>
      <c r="AG74" s="2"/>
      <c r="AH74" s="52"/>
      <c r="AI74" s="50"/>
      <c r="AJ74" s="50"/>
      <c r="AK74" s="259" t="s">
        <v>27</v>
      </c>
      <c r="AL74" s="257"/>
      <c r="AM74" s="2"/>
      <c r="AN74" s="61"/>
      <c r="AO74" s="25"/>
    </row>
    <row r="75" spans="2:41" s="17" customFormat="1" ht="17.45" customHeight="1">
      <c r="B75" s="1"/>
      <c r="C75" s="35"/>
      <c r="D75" s="2"/>
      <c r="E75" s="257"/>
      <c r="F75" s="258"/>
      <c r="G75" s="2"/>
      <c r="H75" s="2"/>
      <c r="I75" s="2"/>
      <c r="J75" s="2"/>
      <c r="K75" s="2"/>
      <c r="L75" s="48"/>
      <c r="M75" s="2"/>
      <c r="N75" s="2"/>
      <c r="O75" s="2"/>
      <c r="P75" s="2"/>
      <c r="Q75" s="2"/>
      <c r="R75" s="48"/>
      <c r="S75" s="2"/>
      <c r="T75" s="2"/>
      <c r="U75" s="2"/>
      <c r="V75" s="2"/>
      <c r="W75" s="2"/>
      <c r="X75" s="2"/>
      <c r="Y75" s="49"/>
      <c r="Z75" s="2"/>
      <c r="AA75" s="2"/>
      <c r="AB75" s="2"/>
      <c r="AC75" s="2"/>
      <c r="AD75" s="2"/>
      <c r="AE75" s="49"/>
      <c r="AF75" s="2"/>
      <c r="AG75" s="2"/>
      <c r="AH75" s="2"/>
      <c r="AI75" s="2"/>
      <c r="AJ75" s="2"/>
      <c r="AK75" s="259"/>
      <c r="AL75" s="257"/>
      <c r="AM75" s="2"/>
      <c r="AN75" s="61"/>
      <c r="AO75" s="25"/>
    </row>
    <row r="76" spans="2:41" s="17" customFormat="1" ht="17.45" customHeight="1">
      <c r="B76" s="260">
        <f>B72+1</f>
        <v>17</v>
      </c>
      <c r="C76" s="262" t="s">
        <v>74</v>
      </c>
      <c r="D76" s="52"/>
      <c r="E76" s="50"/>
      <c r="F76" s="51"/>
      <c r="G76" s="2"/>
      <c r="H76" s="2"/>
      <c r="I76" s="2"/>
      <c r="J76" s="2"/>
      <c r="K76" s="2"/>
      <c r="L76" s="48"/>
      <c r="M76" s="2"/>
      <c r="N76" s="2"/>
      <c r="O76" s="2"/>
      <c r="P76" s="2"/>
      <c r="Q76" s="2"/>
      <c r="R76" s="48"/>
      <c r="S76" s="2"/>
      <c r="T76" s="2"/>
      <c r="U76" s="2"/>
      <c r="V76" s="2"/>
      <c r="W76" s="2"/>
      <c r="X76" s="2"/>
      <c r="Y76" s="49"/>
      <c r="Z76" s="2"/>
      <c r="AA76" s="2"/>
      <c r="AB76" s="2"/>
      <c r="AC76" s="2"/>
      <c r="AD76" s="2"/>
      <c r="AE76" s="49"/>
      <c r="AF76" s="2"/>
      <c r="AG76" s="2"/>
      <c r="AH76" s="2"/>
      <c r="AI76" s="2"/>
      <c r="AJ76" s="2"/>
      <c r="AK76" s="52"/>
      <c r="AL76" s="50"/>
      <c r="AM76" s="51"/>
      <c r="AN76" s="264" t="s">
        <v>298</v>
      </c>
      <c r="AO76" s="253">
        <f>AO72+1</f>
        <v>45</v>
      </c>
    </row>
    <row r="77" spans="2:41" s="17" customFormat="1" ht="17.45" customHeight="1">
      <c r="B77" s="261"/>
      <c r="C77" s="263"/>
      <c r="D77" s="2"/>
      <c r="E77" s="2"/>
      <c r="F77" s="2"/>
      <c r="G77" s="2"/>
      <c r="H77" s="2"/>
      <c r="I77" s="2"/>
      <c r="J77" s="2"/>
      <c r="K77" s="2"/>
      <c r="L77" s="48"/>
      <c r="M77" s="2"/>
      <c r="N77" s="2"/>
      <c r="O77" s="2"/>
      <c r="P77" s="2"/>
      <c r="Q77" s="2"/>
      <c r="R77" s="48"/>
      <c r="S77" s="2"/>
      <c r="T77" s="2"/>
      <c r="U77" s="2"/>
      <c r="V77" s="2"/>
      <c r="W77" s="2"/>
      <c r="X77" s="2"/>
      <c r="Y77" s="49"/>
      <c r="Z77" s="2"/>
      <c r="AA77" s="2"/>
      <c r="AB77" s="2"/>
      <c r="AC77" s="2"/>
      <c r="AD77" s="2"/>
      <c r="AE77" s="49"/>
      <c r="AF77" s="2"/>
      <c r="AG77" s="2"/>
      <c r="AH77" s="2"/>
      <c r="AI77" s="2"/>
      <c r="AJ77" s="2"/>
      <c r="AK77" s="2"/>
      <c r="AL77" s="2"/>
      <c r="AM77" s="2"/>
      <c r="AN77" s="265"/>
      <c r="AO77" s="254"/>
    </row>
    <row r="78" spans="2:41" s="17" customFormat="1" ht="17.45" customHeight="1">
      <c r="B78" s="1"/>
      <c r="C78" s="35"/>
      <c r="D78" s="2"/>
      <c r="E78" s="2"/>
      <c r="F78" s="2"/>
      <c r="G78" s="2"/>
      <c r="H78" s="2"/>
      <c r="I78" s="2"/>
      <c r="J78" s="2"/>
      <c r="K78" s="257" t="s">
        <v>7</v>
      </c>
      <c r="L78" s="258"/>
      <c r="M78" s="2"/>
      <c r="N78" s="2"/>
      <c r="O78" s="2"/>
      <c r="P78" s="2"/>
      <c r="Q78" s="2"/>
      <c r="R78" s="48"/>
      <c r="S78" s="2"/>
      <c r="T78" s="2"/>
      <c r="U78" s="2"/>
      <c r="V78" s="2"/>
      <c r="W78" s="2"/>
      <c r="X78" s="2"/>
      <c r="Y78" s="49"/>
      <c r="Z78" s="2"/>
      <c r="AA78" s="2"/>
      <c r="AB78" s="2"/>
      <c r="AC78" s="2"/>
      <c r="AD78" s="2"/>
      <c r="AE78" s="259" t="s">
        <v>32</v>
      </c>
      <c r="AF78" s="257"/>
      <c r="AG78" s="2"/>
      <c r="AH78" s="2"/>
      <c r="AI78" s="2"/>
      <c r="AJ78" s="2"/>
      <c r="AK78" s="2"/>
      <c r="AL78" s="2"/>
      <c r="AM78" s="2"/>
      <c r="AN78" s="61"/>
      <c r="AO78" s="25"/>
    </row>
    <row r="79" spans="2:41" s="17" customFormat="1" ht="17.45" customHeight="1">
      <c r="B79" s="1"/>
      <c r="C79" s="35"/>
      <c r="D79" s="2"/>
      <c r="E79" s="2"/>
      <c r="F79" s="2"/>
      <c r="G79" s="2"/>
      <c r="H79" s="2"/>
      <c r="I79" s="2"/>
      <c r="J79" s="2"/>
      <c r="K79" s="257"/>
      <c r="L79" s="258"/>
      <c r="M79" s="43"/>
      <c r="N79" s="43"/>
      <c r="O79" s="44"/>
      <c r="P79" s="2"/>
      <c r="Q79" s="2"/>
      <c r="R79" s="48"/>
      <c r="S79" s="2"/>
      <c r="T79" s="2"/>
      <c r="U79" s="2"/>
      <c r="V79" s="2"/>
      <c r="W79" s="2"/>
      <c r="X79" s="2"/>
      <c r="Y79" s="49"/>
      <c r="Z79" s="2"/>
      <c r="AA79" s="2"/>
      <c r="AB79" s="45"/>
      <c r="AC79" s="43"/>
      <c r="AD79" s="43"/>
      <c r="AE79" s="259"/>
      <c r="AF79" s="257"/>
      <c r="AG79" s="2"/>
      <c r="AH79" s="2"/>
      <c r="AI79" s="2"/>
      <c r="AJ79" s="2"/>
      <c r="AK79" s="2"/>
      <c r="AL79" s="2"/>
      <c r="AM79" s="2"/>
      <c r="AN79" s="61"/>
      <c r="AO79" s="25"/>
    </row>
    <row r="80" spans="2:41" s="17" customFormat="1" ht="17.45" customHeight="1">
      <c r="B80" s="260">
        <f>B76+1</f>
        <v>18</v>
      </c>
      <c r="C80" s="262" t="s">
        <v>75</v>
      </c>
      <c r="D80" s="2"/>
      <c r="E80" s="2"/>
      <c r="F80" s="2"/>
      <c r="G80" s="2"/>
      <c r="H80" s="2"/>
      <c r="I80" s="2"/>
      <c r="J80" s="2"/>
      <c r="K80" s="2"/>
      <c r="L80" s="48"/>
      <c r="M80" s="2"/>
      <c r="N80" s="2"/>
      <c r="O80" s="48"/>
      <c r="P80" s="2"/>
      <c r="Q80" s="2"/>
      <c r="R80" s="48"/>
      <c r="S80" s="2"/>
      <c r="T80" s="2"/>
      <c r="U80" s="2"/>
      <c r="V80" s="2"/>
      <c r="W80" s="2"/>
      <c r="X80" s="2"/>
      <c r="Y80" s="49"/>
      <c r="Z80" s="2"/>
      <c r="AA80" s="2"/>
      <c r="AB80" s="49"/>
      <c r="AC80" s="2"/>
      <c r="AD80" s="2"/>
      <c r="AE80" s="49"/>
      <c r="AF80" s="2"/>
      <c r="AG80" s="2"/>
      <c r="AH80" s="2"/>
      <c r="AI80" s="2"/>
      <c r="AJ80" s="2"/>
      <c r="AK80" s="2"/>
      <c r="AL80" s="2"/>
      <c r="AM80" s="2"/>
      <c r="AN80" s="264" t="s">
        <v>297</v>
      </c>
      <c r="AO80" s="253">
        <f>AO76+1</f>
        <v>46</v>
      </c>
    </row>
    <row r="81" spans="2:41" s="17" customFormat="1" ht="17.45" customHeight="1">
      <c r="B81" s="261"/>
      <c r="C81" s="263"/>
      <c r="D81" s="43"/>
      <c r="E81" s="43"/>
      <c r="F81" s="44"/>
      <c r="G81" s="2"/>
      <c r="H81" s="2"/>
      <c r="I81" s="2"/>
      <c r="J81" s="2"/>
      <c r="K81" s="2"/>
      <c r="L81" s="48"/>
      <c r="M81" s="2"/>
      <c r="N81" s="2"/>
      <c r="O81" s="48"/>
      <c r="P81" s="2"/>
      <c r="Q81" s="2"/>
      <c r="R81" s="48"/>
      <c r="S81" s="2"/>
      <c r="T81" s="2"/>
      <c r="U81" s="2"/>
      <c r="V81" s="2"/>
      <c r="W81" s="2"/>
      <c r="X81" s="2"/>
      <c r="Y81" s="49"/>
      <c r="Z81" s="2"/>
      <c r="AA81" s="2"/>
      <c r="AB81" s="49"/>
      <c r="AC81" s="2"/>
      <c r="AD81" s="2"/>
      <c r="AE81" s="49"/>
      <c r="AF81" s="2"/>
      <c r="AG81" s="2"/>
      <c r="AH81" s="2"/>
      <c r="AI81" s="2"/>
      <c r="AJ81" s="2"/>
      <c r="AK81" s="45"/>
      <c r="AL81" s="43"/>
      <c r="AM81" s="43"/>
      <c r="AN81" s="265"/>
      <c r="AO81" s="254"/>
    </row>
    <row r="82" spans="2:41" s="17" customFormat="1" ht="17.45" customHeight="1">
      <c r="B82" s="1"/>
      <c r="C82" s="35"/>
      <c r="D82" s="2"/>
      <c r="E82" s="257" t="s">
        <v>5</v>
      </c>
      <c r="F82" s="258"/>
      <c r="G82" s="2"/>
      <c r="H82" s="2"/>
      <c r="I82" s="2"/>
      <c r="J82" s="2"/>
      <c r="K82" s="2"/>
      <c r="L82" s="48"/>
      <c r="M82" s="2"/>
      <c r="N82" s="2"/>
      <c r="O82" s="48"/>
      <c r="P82" s="2"/>
      <c r="Q82" s="2"/>
      <c r="R82" s="48"/>
      <c r="S82" s="2"/>
      <c r="T82" s="2"/>
      <c r="U82" s="2"/>
      <c r="V82" s="2"/>
      <c r="W82" s="2"/>
      <c r="X82" s="2"/>
      <c r="Y82" s="49"/>
      <c r="Z82" s="2"/>
      <c r="AA82" s="2"/>
      <c r="AB82" s="49"/>
      <c r="AC82" s="2"/>
      <c r="AD82" s="2"/>
      <c r="AE82" s="49"/>
      <c r="AF82" s="2"/>
      <c r="AG82" s="2"/>
      <c r="AH82" s="2"/>
      <c r="AI82" s="2"/>
      <c r="AJ82" s="2"/>
      <c r="AK82" s="259" t="s">
        <v>62</v>
      </c>
      <c r="AL82" s="257"/>
      <c r="AM82" s="2"/>
      <c r="AN82" s="61"/>
      <c r="AO82" s="25"/>
    </row>
    <row r="83" spans="2:41" s="17" customFormat="1" ht="17.45" customHeight="1">
      <c r="B83" s="1"/>
      <c r="C83" s="35"/>
      <c r="D83" s="2"/>
      <c r="E83" s="257"/>
      <c r="F83" s="258"/>
      <c r="G83" s="43"/>
      <c r="H83" s="43"/>
      <c r="I83" s="44"/>
      <c r="J83" s="2"/>
      <c r="K83" s="2"/>
      <c r="L83" s="48"/>
      <c r="M83" s="2"/>
      <c r="N83" s="2"/>
      <c r="O83" s="48"/>
      <c r="P83" s="2"/>
      <c r="Q83" s="2"/>
      <c r="R83" s="48"/>
      <c r="S83" s="2"/>
      <c r="T83" s="2"/>
      <c r="U83" s="2"/>
      <c r="V83" s="2"/>
      <c r="W83" s="2"/>
      <c r="X83" s="2"/>
      <c r="Y83" s="49"/>
      <c r="Z83" s="2"/>
      <c r="AA83" s="2"/>
      <c r="AB83" s="49"/>
      <c r="AC83" s="2"/>
      <c r="AD83" s="2"/>
      <c r="AE83" s="49"/>
      <c r="AF83" s="2"/>
      <c r="AG83" s="2"/>
      <c r="AH83" s="45"/>
      <c r="AI83" s="43"/>
      <c r="AJ83" s="43"/>
      <c r="AK83" s="259"/>
      <c r="AL83" s="257"/>
      <c r="AM83" s="2"/>
      <c r="AN83" s="61"/>
      <c r="AO83" s="25"/>
    </row>
    <row r="84" spans="2:41" s="17" customFormat="1" ht="17.45" customHeight="1">
      <c r="B84" s="260">
        <f>B80+1</f>
        <v>19</v>
      </c>
      <c r="C84" s="262" t="s">
        <v>76</v>
      </c>
      <c r="D84" s="52"/>
      <c r="E84" s="50"/>
      <c r="F84" s="51"/>
      <c r="G84" s="2"/>
      <c r="H84" s="2"/>
      <c r="I84" s="48"/>
      <c r="J84" s="2"/>
      <c r="K84" s="2"/>
      <c r="L84" s="48"/>
      <c r="M84" s="2"/>
      <c r="N84" s="2"/>
      <c r="O84" s="48"/>
      <c r="P84" s="2"/>
      <c r="Q84" s="2"/>
      <c r="R84" s="48"/>
      <c r="S84" s="2"/>
      <c r="T84" s="2"/>
      <c r="U84" s="2"/>
      <c r="V84" s="2"/>
      <c r="W84" s="2"/>
      <c r="X84" s="2"/>
      <c r="Y84" s="49"/>
      <c r="Z84" s="2"/>
      <c r="AA84" s="2"/>
      <c r="AB84" s="49"/>
      <c r="AC84" s="2"/>
      <c r="AD84" s="2"/>
      <c r="AE84" s="49"/>
      <c r="AF84" s="2"/>
      <c r="AG84" s="2"/>
      <c r="AH84" s="49"/>
      <c r="AI84" s="2"/>
      <c r="AJ84" s="2"/>
      <c r="AK84" s="52"/>
      <c r="AL84" s="50"/>
      <c r="AM84" s="50"/>
      <c r="AN84" s="264" t="s">
        <v>79</v>
      </c>
      <c r="AO84" s="253">
        <f>AO80+1</f>
        <v>47</v>
      </c>
    </row>
    <row r="85" spans="2:41" s="17" customFormat="1" ht="17.45" customHeight="1">
      <c r="B85" s="261"/>
      <c r="C85" s="263"/>
      <c r="D85" s="2"/>
      <c r="E85" s="2"/>
      <c r="F85" s="2"/>
      <c r="G85" s="2"/>
      <c r="H85" s="2"/>
      <c r="I85" s="48"/>
      <c r="J85" s="2"/>
      <c r="K85" s="2"/>
      <c r="L85" s="48"/>
      <c r="M85" s="2"/>
      <c r="N85" s="2"/>
      <c r="O85" s="48"/>
      <c r="P85" s="2"/>
      <c r="Q85" s="2"/>
      <c r="R85" s="48"/>
      <c r="S85" s="2"/>
      <c r="T85" s="2"/>
      <c r="U85" s="2"/>
      <c r="V85" s="2"/>
      <c r="W85" s="2"/>
      <c r="X85" s="2"/>
      <c r="Y85" s="49"/>
      <c r="Z85" s="2"/>
      <c r="AA85" s="2"/>
      <c r="AB85" s="49"/>
      <c r="AC85" s="2"/>
      <c r="AD85" s="2"/>
      <c r="AE85" s="49"/>
      <c r="AF85" s="2"/>
      <c r="AG85" s="2"/>
      <c r="AH85" s="49"/>
      <c r="AI85" s="2"/>
      <c r="AJ85" s="2"/>
      <c r="AK85" s="2"/>
      <c r="AL85" s="2"/>
      <c r="AM85" s="2"/>
      <c r="AN85" s="265"/>
      <c r="AO85" s="254"/>
    </row>
    <row r="86" spans="2:41" s="17" customFormat="1" ht="17.45" customHeight="1">
      <c r="B86" s="1"/>
      <c r="C86" s="35"/>
      <c r="D86" s="2"/>
      <c r="E86" s="257" t="s">
        <v>127</v>
      </c>
      <c r="F86" s="280"/>
      <c r="G86" s="46"/>
      <c r="H86" s="257" t="s">
        <v>22</v>
      </c>
      <c r="I86" s="258"/>
      <c r="J86" s="50"/>
      <c r="K86" s="50"/>
      <c r="L86" s="51"/>
      <c r="M86" s="2"/>
      <c r="N86" s="2"/>
      <c r="O86" s="48"/>
      <c r="P86" s="2"/>
      <c r="Q86" s="2"/>
      <c r="R86" s="48"/>
      <c r="S86" s="2"/>
      <c r="T86" s="2"/>
      <c r="U86" s="2"/>
      <c r="V86" s="2"/>
      <c r="W86" s="2"/>
      <c r="X86" s="2"/>
      <c r="Y86" s="49"/>
      <c r="Z86" s="2"/>
      <c r="AA86" s="2"/>
      <c r="AB86" s="49"/>
      <c r="AC86" s="2"/>
      <c r="AD86" s="2"/>
      <c r="AE86" s="52"/>
      <c r="AF86" s="50"/>
      <c r="AG86" s="50"/>
      <c r="AH86" s="259" t="s">
        <v>30</v>
      </c>
      <c r="AI86" s="257"/>
      <c r="AJ86" s="47"/>
      <c r="AK86" s="276" t="s">
        <v>154</v>
      </c>
      <c r="AL86" s="257"/>
      <c r="AM86" s="2"/>
      <c r="AN86" s="61"/>
      <c r="AO86" s="25"/>
    </row>
    <row r="87" spans="2:41" s="17" customFormat="1" ht="17.45" customHeight="1">
      <c r="B87" s="1"/>
      <c r="C87" s="35"/>
      <c r="D87" s="2"/>
      <c r="E87" s="257"/>
      <c r="F87" s="280"/>
      <c r="G87" s="46"/>
      <c r="H87" s="257"/>
      <c r="I87" s="258"/>
      <c r="J87" s="2"/>
      <c r="K87" s="2"/>
      <c r="L87" s="2"/>
      <c r="M87" s="2"/>
      <c r="N87" s="2"/>
      <c r="O87" s="48"/>
      <c r="P87" s="2"/>
      <c r="Q87" s="2"/>
      <c r="R87" s="48"/>
      <c r="S87" s="2"/>
      <c r="T87" s="2"/>
      <c r="U87" s="2"/>
      <c r="V87" s="2"/>
      <c r="W87" s="2"/>
      <c r="X87" s="2"/>
      <c r="Y87" s="49"/>
      <c r="Z87" s="2"/>
      <c r="AA87" s="2"/>
      <c r="AB87" s="49"/>
      <c r="AC87" s="2"/>
      <c r="AD87" s="2"/>
      <c r="AE87" s="2"/>
      <c r="AF87" s="2"/>
      <c r="AG87" s="2"/>
      <c r="AH87" s="259"/>
      <c r="AI87" s="257"/>
      <c r="AJ87" s="47"/>
      <c r="AK87" s="276"/>
      <c r="AL87" s="257"/>
      <c r="AM87" s="2"/>
      <c r="AN87" s="61"/>
      <c r="AO87" s="25"/>
    </row>
    <row r="88" spans="2:41" s="17" customFormat="1" ht="17.45" customHeight="1">
      <c r="B88" s="260">
        <f>B84+1</f>
        <v>20</v>
      </c>
      <c r="C88" s="262" t="s">
        <v>294</v>
      </c>
      <c r="D88" s="2"/>
      <c r="E88" s="2"/>
      <c r="F88" s="2"/>
      <c r="G88" s="2"/>
      <c r="H88" s="2"/>
      <c r="I88" s="48"/>
      <c r="J88" s="2"/>
      <c r="K88" s="2"/>
      <c r="L88" s="2"/>
      <c r="M88" s="46"/>
      <c r="N88" s="2"/>
      <c r="O88" s="48"/>
      <c r="P88" s="2"/>
      <c r="Q88" s="2"/>
      <c r="R88" s="48"/>
      <c r="S88" s="2"/>
      <c r="T88" s="2"/>
      <c r="U88" s="2"/>
      <c r="V88" s="2"/>
      <c r="W88" s="2"/>
      <c r="X88" s="2"/>
      <c r="Y88" s="49"/>
      <c r="Z88" s="2"/>
      <c r="AA88" s="2"/>
      <c r="AB88" s="49"/>
      <c r="AC88" s="2"/>
      <c r="AD88" s="47"/>
      <c r="AE88" s="2"/>
      <c r="AF88" s="2"/>
      <c r="AG88" s="2"/>
      <c r="AH88" s="49"/>
      <c r="AI88" s="2"/>
      <c r="AJ88" s="2"/>
      <c r="AK88" s="2"/>
      <c r="AL88" s="2"/>
      <c r="AM88" s="2"/>
      <c r="AN88" s="264" t="s">
        <v>285</v>
      </c>
      <c r="AO88" s="253">
        <f>AO84+1</f>
        <v>48</v>
      </c>
    </row>
    <row r="89" spans="2:41" s="17" customFormat="1" ht="17.45" customHeight="1">
      <c r="B89" s="261"/>
      <c r="C89" s="263"/>
      <c r="D89" s="43"/>
      <c r="E89" s="43"/>
      <c r="F89" s="44"/>
      <c r="G89" s="2"/>
      <c r="H89" s="2"/>
      <c r="I89" s="48"/>
      <c r="J89" s="2"/>
      <c r="K89" s="2"/>
      <c r="L89" s="2"/>
      <c r="M89" s="46"/>
      <c r="N89" s="2"/>
      <c r="O89" s="48"/>
      <c r="P89" s="2"/>
      <c r="Q89" s="2"/>
      <c r="R89" s="48"/>
      <c r="S89" s="2"/>
      <c r="T89" s="2"/>
      <c r="U89" s="2"/>
      <c r="V89" s="2"/>
      <c r="W89" s="2"/>
      <c r="X89" s="2"/>
      <c r="Y89" s="49"/>
      <c r="Z89" s="2"/>
      <c r="AA89" s="2"/>
      <c r="AB89" s="49"/>
      <c r="AC89" s="2"/>
      <c r="AD89" s="47"/>
      <c r="AE89" s="2"/>
      <c r="AF89" s="2"/>
      <c r="AG89" s="2"/>
      <c r="AH89" s="49"/>
      <c r="AI89" s="2"/>
      <c r="AJ89" s="2"/>
      <c r="AK89" s="45"/>
      <c r="AL89" s="43"/>
      <c r="AM89" s="43"/>
      <c r="AN89" s="265"/>
      <c r="AO89" s="254"/>
    </row>
    <row r="90" spans="2:41" s="17" customFormat="1" ht="17.45" customHeight="1">
      <c r="B90" s="1"/>
      <c r="C90" s="35"/>
      <c r="D90" s="2"/>
      <c r="E90" s="257" t="s">
        <v>6</v>
      </c>
      <c r="F90" s="258"/>
      <c r="G90" s="50"/>
      <c r="H90" s="50"/>
      <c r="I90" s="51"/>
      <c r="J90" s="2"/>
      <c r="K90" s="2"/>
      <c r="L90" s="2"/>
      <c r="M90" s="46"/>
      <c r="N90" s="2"/>
      <c r="O90" s="48"/>
      <c r="P90" s="2"/>
      <c r="Q90" s="2"/>
      <c r="R90" s="48"/>
      <c r="S90" s="2"/>
      <c r="T90" s="2"/>
      <c r="U90" s="2"/>
      <c r="V90" s="2"/>
      <c r="W90" s="2"/>
      <c r="X90" s="2"/>
      <c r="Y90" s="49"/>
      <c r="Z90" s="2"/>
      <c r="AA90" s="2"/>
      <c r="AB90" s="49"/>
      <c r="AC90" s="2"/>
      <c r="AD90" s="47"/>
      <c r="AE90" s="2"/>
      <c r="AF90" s="2"/>
      <c r="AG90" s="2"/>
      <c r="AH90" s="52"/>
      <c r="AI90" s="50"/>
      <c r="AJ90" s="50"/>
      <c r="AK90" s="259" t="s">
        <v>28</v>
      </c>
      <c r="AL90" s="257"/>
      <c r="AM90" s="2"/>
      <c r="AN90" s="35"/>
      <c r="AO90" s="25"/>
    </row>
    <row r="91" spans="2:41" s="17" customFormat="1" ht="17.45" customHeight="1">
      <c r="B91" s="1"/>
      <c r="C91" s="35"/>
      <c r="D91" s="2"/>
      <c r="E91" s="257"/>
      <c r="F91" s="258"/>
      <c r="G91" s="2"/>
      <c r="H91" s="2"/>
      <c r="I91" s="2"/>
      <c r="J91" s="2"/>
      <c r="K91" s="2"/>
      <c r="L91" s="2"/>
      <c r="M91" s="46"/>
      <c r="N91" s="2"/>
      <c r="O91" s="48"/>
      <c r="P91" s="2"/>
      <c r="Q91" s="2"/>
      <c r="R91" s="48"/>
      <c r="S91" s="2"/>
      <c r="T91" s="2"/>
      <c r="U91" s="2"/>
      <c r="V91" s="2"/>
      <c r="W91" s="2"/>
      <c r="X91" s="2"/>
      <c r="Y91" s="49"/>
      <c r="Z91" s="2"/>
      <c r="AA91" s="2"/>
      <c r="AB91" s="49"/>
      <c r="AC91" s="2"/>
      <c r="AD91" s="47"/>
      <c r="AE91" s="2"/>
      <c r="AF91" s="2"/>
      <c r="AG91" s="2"/>
      <c r="AH91" s="2"/>
      <c r="AI91" s="2"/>
      <c r="AJ91" s="2"/>
      <c r="AK91" s="259"/>
      <c r="AL91" s="257"/>
      <c r="AM91" s="2"/>
      <c r="AN91" s="35"/>
      <c r="AO91" s="25"/>
    </row>
    <row r="92" spans="2:41" s="17" customFormat="1" ht="17.45" customHeight="1">
      <c r="B92" s="251">
        <f>B88+1</f>
        <v>21</v>
      </c>
      <c r="C92" s="262" t="s">
        <v>305</v>
      </c>
      <c r="D92" s="52"/>
      <c r="E92" s="50"/>
      <c r="F92" s="51"/>
      <c r="G92" s="2"/>
      <c r="H92" s="2"/>
      <c r="I92" s="2"/>
      <c r="J92" s="2"/>
      <c r="K92" s="2"/>
      <c r="L92" s="2"/>
      <c r="M92" s="46"/>
      <c r="N92" s="2"/>
      <c r="O92" s="48"/>
      <c r="P92" s="2"/>
      <c r="Q92" s="2"/>
      <c r="R92" s="48"/>
      <c r="S92" s="2"/>
      <c r="T92" s="2"/>
      <c r="U92" s="2"/>
      <c r="V92" s="2"/>
      <c r="W92" s="2"/>
      <c r="X92" s="2"/>
      <c r="Y92" s="49"/>
      <c r="Z92" s="2"/>
      <c r="AA92" s="2"/>
      <c r="AB92" s="49"/>
      <c r="AC92" s="2"/>
      <c r="AD92" s="47"/>
      <c r="AE92" s="2"/>
      <c r="AF92" s="2"/>
      <c r="AG92" s="2"/>
      <c r="AH92" s="2"/>
      <c r="AI92" s="2"/>
      <c r="AJ92" s="2"/>
      <c r="AK92" s="52"/>
      <c r="AL92" s="50"/>
      <c r="AM92" s="50"/>
      <c r="AN92" s="264" t="s">
        <v>313</v>
      </c>
      <c r="AO92" s="251">
        <f>AO88+1</f>
        <v>49</v>
      </c>
    </row>
    <row r="93" spans="2:41" s="17" customFormat="1" ht="17.45" customHeight="1">
      <c r="B93" s="252"/>
      <c r="C93" s="263"/>
      <c r="D93" s="2"/>
      <c r="E93" s="2"/>
      <c r="F93" s="2"/>
      <c r="G93" s="2"/>
      <c r="H93" s="2"/>
      <c r="I93" s="2"/>
      <c r="J93" s="2"/>
      <c r="K93" s="2"/>
      <c r="L93" s="2"/>
      <c r="M93" s="46"/>
      <c r="N93" s="2"/>
      <c r="O93" s="48"/>
      <c r="P93" s="2"/>
      <c r="Q93" s="2"/>
      <c r="R93" s="48"/>
      <c r="S93" s="2"/>
      <c r="T93" s="2"/>
      <c r="U93" s="2"/>
      <c r="V93" s="2"/>
      <c r="W93" s="2"/>
      <c r="X93" s="2"/>
      <c r="Y93" s="49"/>
      <c r="Z93" s="2"/>
      <c r="AA93" s="2"/>
      <c r="AB93" s="49"/>
      <c r="AC93" s="2"/>
      <c r="AD93" s="47"/>
      <c r="AE93" s="2"/>
      <c r="AF93" s="2"/>
      <c r="AG93" s="2"/>
      <c r="AH93" s="2"/>
      <c r="AI93" s="2"/>
      <c r="AJ93" s="2"/>
      <c r="AK93" s="2"/>
      <c r="AL93" s="2"/>
      <c r="AM93" s="2"/>
      <c r="AN93" s="265"/>
      <c r="AO93" s="252"/>
    </row>
    <row r="94" spans="2:41" s="17" customFormat="1" ht="17.45" customHeight="1">
      <c r="B94" s="1"/>
      <c r="C94" s="35"/>
      <c r="D94" s="2"/>
      <c r="E94" s="2"/>
      <c r="F94" s="2"/>
      <c r="G94" s="2"/>
      <c r="H94" s="2"/>
      <c r="I94" s="2"/>
      <c r="J94" s="2"/>
      <c r="K94" s="257" t="s">
        <v>151</v>
      </c>
      <c r="L94" s="280"/>
      <c r="M94" s="46"/>
      <c r="N94" s="257" t="s">
        <v>45</v>
      </c>
      <c r="O94" s="258"/>
      <c r="P94" s="50"/>
      <c r="Q94" s="50"/>
      <c r="R94" s="51"/>
      <c r="S94" s="2"/>
      <c r="T94" s="2"/>
      <c r="U94" s="2"/>
      <c r="V94" s="2"/>
      <c r="W94" s="2"/>
      <c r="X94" s="2"/>
      <c r="Y94" s="52"/>
      <c r="Z94" s="50"/>
      <c r="AA94" s="50"/>
      <c r="AB94" s="259" t="s">
        <v>47</v>
      </c>
      <c r="AC94" s="257"/>
      <c r="AD94" s="47"/>
      <c r="AE94" s="276" t="s">
        <v>153</v>
      </c>
      <c r="AF94" s="257"/>
      <c r="AG94" s="2"/>
      <c r="AH94" s="2"/>
      <c r="AI94" s="2"/>
      <c r="AJ94" s="2"/>
      <c r="AK94" s="2"/>
      <c r="AL94" s="2"/>
      <c r="AM94" s="2"/>
      <c r="AN94" s="35"/>
      <c r="AO94" s="25"/>
    </row>
    <row r="95" spans="2:41" s="17" customFormat="1" ht="17.45" customHeight="1">
      <c r="B95" s="1"/>
      <c r="C95" s="35"/>
      <c r="D95" s="2"/>
      <c r="E95" s="2"/>
      <c r="F95" s="2"/>
      <c r="G95" s="2"/>
      <c r="H95" s="2"/>
      <c r="I95" s="2"/>
      <c r="J95" s="2"/>
      <c r="K95" s="257"/>
      <c r="L95" s="280"/>
      <c r="M95" s="46"/>
      <c r="N95" s="257"/>
      <c r="O95" s="258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59"/>
      <c r="AC95" s="257"/>
      <c r="AD95" s="47"/>
      <c r="AE95" s="276"/>
      <c r="AF95" s="257"/>
      <c r="AG95" s="2"/>
      <c r="AH95" s="2"/>
      <c r="AI95" s="2"/>
      <c r="AJ95" s="2"/>
      <c r="AK95" s="2"/>
      <c r="AL95" s="2"/>
      <c r="AM95" s="2"/>
      <c r="AN95" s="35"/>
      <c r="AO95" s="25"/>
    </row>
    <row r="96" spans="2:41" s="17" customFormat="1" ht="17.45" customHeight="1">
      <c r="B96" s="251">
        <f>B92+1</f>
        <v>22</v>
      </c>
      <c r="C96" s="262" t="s">
        <v>306</v>
      </c>
      <c r="D96" s="2"/>
      <c r="E96" s="2"/>
      <c r="F96" s="2"/>
      <c r="G96" s="2"/>
      <c r="H96" s="2"/>
      <c r="I96" s="2"/>
      <c r="J96" s="2"/>
      <c r="K96" s="2"/>
      <c r="L96" s="2"/>
      <c r="M96" s="46"/>
      <c r="N96" s="2"/>
      <c r="O96" s="48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49"/>
      <c r="AC96" s="2"/>
      <c r="AD96" s="47"/>
      <c r="AE96" s="2"/>
      <c r="AF96" s="2"/>
      <c r="AG96" s="2"/>
      <c r="AH96" s="2"/>
      <c r="AI96" s="2"/>
      <c r="AJ96" s="2"/>
      <c r="AK96" s="2"/>
      <c r="AL96" s="2"/>
      <c r="AM96" s="2"/>
      <c r="AN96" s="264" t="s">
        <v>314</v>
      </c>
      <c r="AO96" s="251">
        <f>AO92+1</f>
        <v>50</v>
      </c>
    </row>
    <row r="97" spans="2:41" s="17" customFormat="1" ht="17.45" customHeight="1">
      <c r="B97" s="252"/>
      <c r="C97" s="263"/>
      <c r="D97" s="43"/>
      <c r="E97" s="43"/>
      <c r="F97" s="44"/>
      <c r="G97" s="2"/>
      <c r="H97" s="2"/>
      <c r="I97" s="2"/>
      <c r="J97" s="2"/>
      <c r="K97" s="2"/>
      <c r="L97" s="2"/>
      <c r="M97" s="46"/>
      <c r="N97" s="2"/>
      <c r="O97" s="48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49"/>
      <c r="AC97" s="2"/>
      <c r="AD97" s="47"/>
      <c r="AE97" s="2"/>
      <c r="AF97" s="2"/>
      <c r="AG97" s="2"/>
      <c r="AH97" s="2"/>
      <c r="AI97" s="2"/>
      <c r="AJ97" s="2"/>
      <c r="AK97" s="45"/>
      <c r="AL97" s="43"/>
      <c r="AM97" s="43"/>
      <c r="AN97" s="265"/>
      <c r="AO97" s="252"/>
    </row>
    <row r="98" spans="2:41" s="17" customFormat="1" ht="17.45" customHeight="1">
      <c r="B98" s="1"/>
      <c r="C98" s="35"/>
      <c r="D98" s="2"/>
      <c r="E98" s="257" t="s">
        <v>8</v>
      </c>
      <c r="F98" s="258"/>
      <c r="G98" s="2"/>
      <c r="H98" s="2"/>
      <c r="I98" s="2"/>
      <c r="J98" s="2"/>
      <c r="K98" s="2"/>
      <c r="L98" s="2"/>
      <c r="M98" s="46"/>
      <c r="N98" s="2"/>
      <c r="O98" s="48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49"/>
      <c r="AC98" s="2"/>
      <c r="AD98" s="47"/>
      <c r="AE98" s="2"/>
      <c r="AF98" s="2"/>
      <c r="AG98" s="2"/>
      <c r="AH98" s="2"/>
      <c r="AI98" s="2"/>
      <c r="AJ98" s="2"/>
      <c r="AK98" s="259" t="s">
        <v>39</v>
      </c>
      <c r="AL98" s="257"/>
      <c r="AM98" s="2"/>
      <c r="AN98" s="35"/>
      <c r="AO98" s="25"/>
    </row>
    <row r="99" spans="2:41" s="17" customFormat="1" ht="17.45" customHeight="1">
      <c r="B99" s="1"/>
      <c r="C99" s="35"/>
      <c r="D99" s="2"/>
      <c r="E99" s="257"/>
      <c r="F99" s="258"/>
      <c r="G99" s="43"/>
      <c r="H99" s="43"/>
      <c r="I99" s="44"/>
      <c r="J99" s="2"/>
      <c r="K99" s="2"/>
      <c r="L99" s="2"/>
      <c r="M99" s="46"/>
      <c r="N99" s="2"/>
      <c r="O99" s="48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49"/>
      <c r="AC99" s="2"/>
      <c r="AD99" s="47"/>
      <c r="AE99" s="2"/>
      <c r="AF99" s="2"/>
      <c r="AG99" s="2"/>
      <c r="AH99" s="45"/>
      <c r="AI99" s="43"/>
      <c r="AJ99" s="43"/>
      <c r="AK99" s="259"/>
      <c r="AL99" s="257"/>
      <c r="AM99" s="2"/>
      <c r="AN99" s="35"/>
      <c r="AO99" s="25"/>
    </row>
    <row r="100" spans="2:41" s="17" customFormat="1" ht="17.45" customHeight="1">
      <c r="B100" s="253">
        <f>B96+1</f>
        <v>23</v>
      </c>
      <c r="C100" s="262" t="s">
        <v>77</v>
      </c>
      <c r="D100" s="52"/>
      <c r="E100" s="50"/>
      <c r="F100" s="51"/>
      <c r="G100" s="2"/>
      <c r="H100" s="2"/>
      <c r="I100" s="48"/>
      <c r="J100" s="2"/>
      <c r="K100" s="2"/>
      <c r="L100" s="2"/>
      <c r="M100" s="46"/>
      <c r="N100" s="2"/>
      <c r="O100" s="48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49"/>
      <c r="AC100" s="2"/>
      <c r="AD100" s="47"/>
      <c r="AE100" s="2"/>
      <c r="AF100" s="2"/>
      <c r="AG100" s="2"/>
      <c r="AH100" s="49"/>
      <c r="AI100" s="2"/>
      <c r="AJ100" s="2"/>
      <c r="AK100" s="52"/>
      <c r="AL100" s="50"/>
      <c r="AM100" s="50"/>
      <c r="AN100" s="264" t="s">
        <v>286</v>
      </c>
      <c r="AO100" s="253">
        <f>AO96+1</f>
        <v>51</v>
      </c>
    </row>
    <row r="101" spans="2:41" s="17" customFormat="1" ht="17.45" customHeight="1">
      <c r="B101" s="254"/>
      <c r="C101" s="263"/>
      <c r="D101" s="2"/>
      <c r="E101" s="2"/>
      <c r="F101" s="2"/>
      <c r="G101" s="2"/>
      <c r="H101" s="2"/>
      <c r="I101" s="48"/>
      <c r="J101" s="2"/>
      <c r="K101" s="2"/>
      <c r="L101" s="2"/>
      <c r="M101" s="46"/>
      <c r="N101" s="2"/>
      <c r="O101" s="48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49"/>
      <c r="AC101" s="2"/>
      <c r="AD101" s="47"/>
      <c r="AE101" s="2"/>
      <c r="AF101" s="2"/>
      <c r="AG101" s="2"/>
      <c r="AH101" s="49"/>
      <c r="AI101" s="2"/>
      <c r="AJ101" s="2"/>
      <c r="AK101" s="2"/>
      <c r="AL101" s="2"/>
      <c r="AM101" s="2"/>
      <c r="AN101" s="265"/>
      <c r="AO101" s="254"/>
    </row>
    <row r="102" spans="2:41" s="17" customFormat="1" ht="17.45" customHeight="1">
      <c r="B102" s="1"/>
      <c r="C102" s="35"/>
      <c r="D102" s="2"/>
      <c r="E102" s="257" t="s">
        <v>134</v>
      </c>
      <c r="F102" s="280"/>
      <c r="G102" s="46"/>
      <c r="H102" s="257" t="s">
        <v>23</v>
      </c>
      <c r="I102" s="258"/>
      <c r="J102" s="2"/>
      <c r="K102" s="2"/>
      <c r="L102" s="2"/>
      <c r="M102" s="2"/>
      <c r="N102" s="2"/>
      <c r="O102" s="48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49"/>
      <c r="AC102" s="2"/>
      <c r="AD102" s="2"/>
      <c r="AE102" s="2"/>
      <c r="AF102" s="2"/>
      <c r="AG102" s="2"/>
      <c r="AH102" s="259" t="s">
        <v>31</v>
      </c>
      <c r="AI102" s="257"/>
      <c r="AJ102" s="47"/>
      <c r="AK102" s="276" t="s">
        <v>145</v>
      </c>
      <c r="AL102" s="257"/>
      <c r="AM102" s="2"/>
      <c r="AN102" s="61"/>
      <c r="AO102" s="25"/>
    </row>
    <row r="103" spans="2:41" s="17" customFormat="1" ht="17.45" customHeight="1">
      <c r="B103" s="1"/>
      <c r="C103" s="35"/>
      <c r="D103" s="2"/>
      <c r="E103" s="257"/>
      <c r="F103" s="280"/>
      <c r="G103" s="46"/>
      <c r="H103" s="257"/>
      <c r="I103" s="258"/>
      <c r="J103" s="43"/>
      <c r="K103" s="43"/>
      <c r="L103" s="44"/>
      <c r="M103" s="2"/>
      <c r="N103" s="2"/>
      <c r="O103" s="48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49"/>
      <c r="AC103" s="2"/>
      <c r="AD103" s="2"/>
      <c r="AE103" s="45"/>
      <c r="AF103" s="43"/>
      <c r="AG103" s="43"/>
      <c r="AH103" s="259"/>
      <c r="AI103" s="257"/>
      <c r="AJ103" s="47"/>
      <c r="AK103" s="276"/>
      <c r="AL103" s="257"/>
      <c r="AM103" s="2"/>
      <c r="AN103" s="61"/>
      <c r="AO103" s="25"/>
    </row>
    <row r="104" spans="2:41" s="17" customFormat="1" ht="17.45" customHeight="1">
      <c r="B104" s="253">
        <f>B100+1</f>
        <v>24</v>
      </c>
      <c r="C104" s="262" t="s">
        <v>78</v>
      </c>
      <c r="D104" s="2"/>
      <c r="E104" s="2"/>
      <c r="F104" s="2"/>
      <c r="G104" s="2"/>
      <c r="H104" s="2"/>
      <c r="I104" s="48"/>
      <c r="J104" s="2"/>
      <c r="K104" s="2"/>
      <c r="L104" s="48"/>
      <c r="M104" s="2"/>
      <c r="N104" s="2"/>
      <c r="O104" s="48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49"/>
      <c r="AC104" s="2"/>
      <c r="AD104" s="2"/>
      <c r="AE104" s="49"/>
      <c r="AF104" s="2"/>
      <c r="AG104" s="2"/>
      <c r="AH104" s="49"/>
      <c r="AI104" s="2"/>
      <c r="AJ104" s="2"/>
      <c r="AK104" s="2"/>
      <c r="AL104" s="2"/>
      <c r="AM104" s="2"/>
      <c r="AN104" s="264" t="s">
        <v>80</v>
      </c>
      <c r="AO104" s="253">
        <f>AO100+1</f>
        <v>52</v>
      </c>
    </row>
    <row r="105" spans="2:41" s="17" customFormat="1" ht="17.45" customHeight="1">
      <c r="B105" s="254"/>
      <c r="C105" s="263"/>
      <c r="D105" s="43"/>
      <c r="E105" s="43"/>
      <c r="F105" s="44"/>
      <c r="G105" s="2"/>
      <c r="H105" s="2"/>
      <c r="I105" s="48"/>
      <c r="J105" s="2"/>
      <c r="K105" s="2"/>
      <c r="L105" s="48"/>
      <c r="M105" s="2"/>
      <c r="N105" s="2"/>
      <c r="O105" s="48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49"/>
      <c r="AC105" s="2"/>
      <c r="AD105" s="2"/>
      <c r="AE105" s="49"/>
      <c r="AF105" s="2"/>
      <c r="AG105" s="2"/>
      <c r="AH105" s="49"/>
      <c r="AI105" s="2"/>
      <c r="AJ105" s="2"/>
      <c r="AK105" s="45"/>
      <c r="AL105" s="43"/>
      <c r="AM105" s="43"/>
      <c r="AN105" s="265"/>
      <c r="AO105" s="254"/>
    </row>
    <row r="106" spans="2:41" s="17" customFormat="1" ht="17.45" customHeight="1">
      <c r="B106" s="1"/>
      <c r="C106" s="35"/>
      <c r="D106" s="2"/>
      <c r="E106" s="257" t="s">
        <v>9</v>
      </c>
      <c r="F106" s="258"/>
      <c r="G106" s="50"/>
      <c r="H106" s="50"/>
      <c r="I106" s="51"/>
      <c r="J106" s="2"/>
      <c r="K106" s="2"/>
      <c r="L106" s="48"/>
      <c r="M106" s="2"/>
      <c r="N106" s="2"/>
      <c r="O106" s="48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49"/>
      <c r="AC106" s="2"/>
      <c r="AD106" s="2"/>
      <c r="AE106" s="49"/>
      <c r="AF106" s="2"/>
      <c r="AG106" s="2"/>
      <c r="AH106" s="52"/>
      <c r="AI106" s="50"/>
      <c r="AJ106" s="50"/>
      <c r="AK106" s="259" t="s">
        <v>40</v>
      </c>
      <c r="AL106" s="257"/>
      <c r="AM106" s="2"/>
      <c r="AN106" s="61"/>
      <c r="AO106" s="25"/>
    </row>
    <row r="107" spans="2:41" s="17" customFormat="1" ht="17.45" customHeight="1">
      <c r="B107" s="1"/>
      <c r="C107" s="35"/>
      <c r="D107" s="2"/>
      <c r="E107" s="257"/>
      <c r="F107" s="258"/>
      <c r="G107" s="2"/>
      <c r="H107" s="2"/>
      <c r="I107" s="2"/>
      <c r="J107" s="2"/>
      <c r="K107" s="2"/>
      <c r="L107" s="48"/>
      <c r="M107" s="2"/>
      <c r="N107" s="2"/>
      <c r="O107" s="48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49"/>
      <c r="AC107" s="2"/>
      <c r="AD107" s="2"/>
      <c r="AE107" s="49"/>
      <c r="AF107" s="2"/>
      <c r="AG107" s="2"/>
      <c r="AH107" s="2"/>
      <c r="AI107" s="2"/>
      <c r="AJ107" s="2"/>
      <c r="AK107" s="259"/>
      <c r="AL107" s="257"/>
      <c r="AM107" s="2"/>
      <c r="AN107" s="61"/>
      <c r="AO107" s="25"/>
    </row>
    <row r="108" spans="2:41" s="17" customFormat="1" ht="17.45" customHeight="1">
      <c r="B108" s="260">
        <f>B104+1</f>
        <v>25</v>
      </c>
      <c r="C108" s="262" t="s">
        <v>296</v>
      </c>
      <c r="D108" s="52"/>
      <c r="E108" s="50"/>
      <c r="F108" s="51"/>
      <c r="G108" s="2"/>
      <c r="H108" s="2"/>
      <c r="I108" s="2"/>
      <c r="J108" s="2"/>
      <c r="K108" s="2"/>
      <c r="L108" s="48"/>
      <c r="M108" s="2"/>
      <c r="N108" s="2"/>
      <c r="O108" s="48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49"/>
      <c r="AC108" s="2"/>
      <c r="AD108" s="2"/>
      <c r="AE108" s="49"/>
      <c r="AF108" s="2"/>
      <c r="AG108" s="2"/>
      <c r="AH108" s="2"/>
      <c r="AI108" s="2"/>
      <c r="AJ108" s="2"/>
      <c r="AK108" s="52"/>
      <c r="AL108" s="50"/>
      <c r="AM108" s="50"/>
      <c r="AN108" s="264" t="s">
        <v>81</v>
      </c>
      <c r="AO108" s="253">
        <f>AO104+1</f>
        <v>53</v>
      </c>
    </row>
    <row r="109" spans="2:41" s="17" customFormat="1" ht="17.45" customHeight="1">
      <c r="B109" s="261"/>
      <c r="C109" s="263"/>
      <c r="D109" s="2"/>
      <c r="E109" s="2"/>
      <c r="F109" s="2"/>
      <c r="G109" s="2"/>
      <c r="H109" s="2"/>
      <c r="I109" s="2"/>
      <c r="J109" s="2"/>
      <c r="K109" s="2"/>
      <c r="L109" s="48"/>
      <c r="M109" s="2"/>
      <c r="N109" s="2"/>
      <c r="O109" s="48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49"/>
      <c r="AC109" s="2"/>
      <c r="AD109" s="2"/>
      <c r="AE109" s="49"/>
      <c r="AF109" s="2"/>
      <c r="AG109" s="2"/>
      <c r="AH109" s="2"/>
      <c r="AI109" s="2"/>
      <c r="AJ109" s="2"/>
      <c r="AK109" s="2"/>
      <c r="AL109" s="2"/>
      <c r="AM109" s="2"/>
      <c r="AN109" s="265"/>
      <c r="AO109" s="254"/>
    </row>
    <row r="110" spans="2:41" s="17" customFormat="1" ht="17.45" customHeight="1">
      <c r="B110" s="1"/>
      <c r="C110" s="35"/>
      <c r="D110" s="2"/>
      <c r="E110" s="2"/>
      <c r="F110" s="2"/>
      <c r="G110" s="2"/>
      <c r="H110" s="2"/>
      <c r="I110" s="2"/>
      <c r="J110" s="2"/>
      <c r="K110" s="257" t="s">
        <v>11</v>
      </c>
      <c r="L110" s="258"/>
      <c r="M110" s="50"/>
      <c r="N110" s="50"/>
      <c r="O110" s="5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52"/>
      <c r="AC110" s="50"/>
      <c r="AD110" s="50"/>
      <c r="AE110" s="259" t="s">
        <v>33</v>
      </c>
      <c r="AF110" s="257"/>
      <c r="AG110" s="2"/>
      <c r="AH110" s="2"/>
      <c r="AI110" s="2"/>
      <c r="AJ110" s="2"/>
      <c r="AK110" s="2"/>
      <c r="AL110" s="2"/>
      <c r="AM110" s="2"/>
      <c r="AN110" s="61"/>
      <c r="AO110" s="25"/>
    </row>
    <row r="111" spans="2:41" s="17" customFormat="1" ht="17.45" customHeight="1">
      <c r="B111" s="1"/>
      <c r="C111" s="35"/>
      <c r="D111" s="2"/>
      <c r="E111" s="2"/>
      <c r="F111" s="2"/>
      <c r="G111" s="2"/>
      <c r="H111" s="2"/>
      <c r="I111" s="2"/>
      <c r="J111" s="2"/>
      <c r="K111" s="257"/>
      <c r="L111" s="258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59"/>
      <c r="AF111" s="257"/>
      <c r="AG111" s="2"/>
      <c r="AH111" s="2"/>
      <c r="AI111" s="2"/>
      <c r="AJ111" s="2"/>
      <c r="AK111" s="2"/>
      <c r="AL111" s="2"/>
      <c r="AM111" s="2"/>
      <c r="AN111" s="61"/>
      <c r="AO111" s="25"/>
    </row>
    <row r="112" spans="2:41" s="17" customFormat="1" ht="17.45" customHeight="1">
      <c r="B112" s="260">
        <f>B108+1</f>
        <v>26</v>
      </c>
      <c r="C112" s="262" t="s">
        <v>243</v>
      </c>
      <c r="D112" s="2"/>
      <c r="E112" s="2"/>
      <c r="F112" s="2"/>
      <c r="G112" s="2"/>
      <c r="H112" s="2"/>
      <c r="I112" s="2"/>
      <c r="J112" s="2"/>
      <c r="K112" s="2"/>
      <c r="L112" s="48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49"/>
      <c r="AF112" s="2"/>
      <c r="AG112" s="2"/>
      <c r="AH112" s="2"/>
      <c r="AI112" s="2"/>
      <c r="AJ112" s="2"/>
      <c r="AK112" s="2"/>
      <c r="AL112" s="2"/>
      <c r="AM112" s="2"/>
      <c r="AN112" s="264" t="s">
        <v>246</v>
      </c>
      <c r="AO112" s="253">
        <f>AO108+1</f>
        <v>54</v>
      </c>
    </row>
    <row r="113" spans="2:42" s="17" customFormat="1" ht="17.45" customHeight="1">
      <c r="B113" s="261"/>
      <c r="C113" s="263"/>
      <c r="D113" s="43"/>
      <c r="E113" s="43"/>
      <c r="F113" s="44"/>
      <c r="G113" s="2"/>
      <c r="H113" s="2"/>
      <c r="I113" s="2"/>
      <c r="J113" s="2"/>
      <c r="K113" s="2"/>
      <c r="L113" s="48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49"/>
      <c r="AF113" s="2"/>
      <c r="AG113" s="2"/>
      <c r="AH113" s="2"/>
      <c r="AI113" s="2"/>
      <c r="AJ113" s="2"/>
      <c r="AK113" s="45"/>
      <c r="AL113" s="43"/>
      <c r="AM113" s="43"/>
      <c r="AN113" s="265"/>
      <c r="AO113" s="254"/>
    </row>
    <row r="114" spans="2:42" s="17" customFormat="1" ht="17.45" customHeight="1">
      <c r="B114" s="1"/>
      <c r="C114" s="35"/>
      <c r="D114" s="2"/>
      <c r="E114" s="257" t="s">
        <v>10</v>
      </c>
      <c r="F114" s="258"/>
      <c r="G114" s="2"/>
      <c r="H114" s="2"/>
      <c r="I114" s="2"/>
      <c r="J114" s="2"/>
      <c r="K114" s="2"/>
      <c r="L114" s="48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49"/>
      <c r="AF114" s="2"/>
      <c r="AG114" s="2"/>
      <c r="AH114" s="2"/>
      <c r="AI114" s="2"/>
      <c r="AJ114" s="2"/>
      <c r="AK114" s="259" t="s">
        <v>41</v>
      </c>
      <c r="AL114" s="257"/>
      <c r="AM114" s="2"/>
      <c r="AN114" s="61"/>
      <c r="AO114" s="25"/>
    </row>
    <row r="115" spans="2:42" s="17" customFormat="1" ht="17.45" customHeight="1">
      <c r="B115" s="1"/>
      <c r="C115" s="35"/>
      <c r="D115" s="2"/>
      <c r="E115" s="257"/>
      <c r="F115" s="258"/>
      <c r="G115" s="43"/>
      <c r="H115" s="43"/>
      <c r="I115" s="44"/>
      <c r="J115" s="2"/>
      <c r="K115" s="2"/>
      <c r="L115" s="48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49"/>
      <c r="AF115" s="2"/>
      <c r="AG115" s="2"/>
      <c r="AH115" s="45"/>
      <c r="AI115" s="43"/>
      <c r="AJ115" s="43"/>
      <c r="AK115" s="259"/>
      <c r="AL115" s="257"/>
      <c r="AM115" s="2"/>
      <c r="AN115" s="61"/>
      <c r="AO115" s="25"/>
    </row>
    <row r="116" spans="2:42" s="17" customFormat="1" ht="17.45" customHeight="1">
      <c r="B116" s="260">
        <f>B112+1</f>
        <v>27</v>
      </c>
      <c r="C116" s="262" t="s">
        <v>293</v>
      </c>
      <c r="D116" s="52"/>
      <c r="E116" s="50"/>
      <c r="F116" s="51"/>
      <c r="G116" s="2"/>
      <c r="H116" s="2"/>
      <c r="I116" s="48"/>
      <c r="J116" s="2"/>
      <c r="K116" s="2"/>
      <c r="L116" s="48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49"/>
      <c r="AF116" s="2"/>
      <c r="AG116" s="2"/>
      <c r="AH116" s="49"/>
      <c r="AI116" s="2"/>
      <c r="AJ116" s="2"/>
      <c r="AK116" s="52"/>
      <c r="AL116" s="50"/>
      <c r="AM116" s="50"/>
      <c r="AN116" s="264" t="s">
        <v>82</v>
      </c>
      <c r="AO116" s="253">
        <f>AO112+1</f>
        <v>55</v>
      </c>
    </row>
    <row r="117" spans="2:42" s="17" customFormat="1" ht="17.45" customHeight="1">
      <c r="B117" s="261"/>
      <c r="C117" s="263"/>
      <c r="D117" s="2"/>
      <c r="E117" s="2"/>
      <c r="F117" s="2"/>
      <c r="G117" s="2"/>
      <c r="H117" s="257" t="s">
        <v>42</v>
      </c>
      <c r="I117" s="258"/>
      <c r="J117" s="2"/>
      <c r="K117" s="2"/>
      <c r="L117" s="48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52"/>
      <c r="AF117" s="50"/>
      <c r="AG117" s="51"/>
      <c r="AH117" s="259" t="s">
        <v>43</v>
      </c>
      <c r="AI117" s="257"/>
      <c r="AJ117" s="2"/>
      <c r="AK117" s="2"/>
      <c r="AL117" s="2"/>
      <c r="AM117" s="2"/>
      <c r="AN117" s="265"/>
      <c r="AO117" s="254"/>
      <c r="AP117" s="53"/>
    </row>
    <row r="118" spans="2:42" s="17" customFormat="1" ht="17.45" customHeight="1">
      <c r="B118" s="1"/>
      <c r="C118" s="35"/>
      <c r="D118" s="2"/>
      <c r="E118" s="257" t="s">
        <v>132</v>
      </c>
      <c r="F118" s="280"/>
      <c r="G118" s="46"/>
      <c r="H118" s="257"/>
      <c r="I118" s="258"/>
      <c r="J118" s="45"/>
      <c r="K118" s="43"/>
      <c r="L118" s="43"/>
      <c r="M118" s="26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59"/>
      <c r="AI118" s="257"/>
      <c r="AJ118" s="47"/>
      <c r="AK118" s="276" t="s">
        <v>142</v>
      </c>
      <c r="AL118" s="257"/>
      <c r="AM118" s="2"/>
      <c r="AN118" s="35"/>
      <c r="AO118" s="25"/>
    </row>
    <row r="119" spans="2:42" s="17" customFormat="1" ht="17.45" customHeight="1">
      <c r="B119" s="1"/>
      <c r="C119" s="35"/>
      <c r="D119" s="2"/>
      <c r="E119" s="257"/>
      <c r="F119" s="280"/>
      <c r="G119" s="46"/>
      <c r="H119" s="2"/>
      <c r="I119" s="2"/>
      <c r="J119" s="49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H119" s="53"/>
      <c r="AJ119" s="47"/>
      <c r="AK119" s="276"/>
      <c r="AL119" s="257"/>
      <c r="AM119" s="2"/>
      <c r="AN119" s="35"/>
      <c r="AO119" s="25"/>
    </row>
    <row r="120" spans="2:42" s="17" customFormat="1" ht="17.45" customHeight="1">
      <c r="B120" s="255">
        <f>B116+1</f>
        <v>28</v>
      </c>
      <c r="C120" s="262" t="s">
        <v>307</v>
      </c>
      <c r="D120" s="52"/>
      <c r="E120" s="55"/>
      <c r="F120" s="55"/>
      <c r="G120" s="55"/>
      <c r="H120" s="50"/>
      <c r="I120" s="51"/>
      <c r="J120" s="2"/>
      <c r="K120" s="2"/>
      <c r="L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H120" s="56"/>
      <c r="AI120" s="57"/>
      <c r="AJ120" s="55"/>
      <c r="AK120" s="55"/>
      <c r="AL120" s="55"/>
      <c r="AM120" s="50"/>
      <c r="AN120" s="264" t="s">
        <v>315</v>
      </c>
      <c r="AO120" s="255">
        <f>AO116+1</f>
        <v>56</v>
      </c>
    </row>
    <row r="121" spans="2:42" s="17" customFormat="1" ht="17.45" customHeight="1">
      <c r="B121" s="256"/>
      <c r="C121" s="263"/>
      <c r="D121" s="2"/>
      <c r="E121" s="26"/>
      <c r="F121" s="26"/>
      <c r="G121" s="26"/>
      <c r="H121" s="26"/>
      <c r="I121" s="26"/>
      <c r="J121" s="26"/>
      <c r="K121" s="26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J121" s="26"/>
      <c r="AK121" s="26"/>
      <c r="AL121" s="26"/>
      <c r="AM121" s="2"/>
      <c r="AN121" s="265"/>
      <c r="AO121" s="256"/>
    </row>
    <row r="122" spans="2:42" s="17" customFormat="1" ht="17.45" customHeight="1">
      <c r="C122" s="35"/>
      <c r="G122" s="2"/>
      <c r="H122" s="26"/>
      <c r="I122" s="26"/>
      <c r="J122" s="26"/>
      <c r="K122" s="26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N122" s="35"/>
    </row>
    <row r="123" spans="2:42" s="17" customFormat="1" ht="17.45" customHeight="1">
      <c r="C123" s="3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N123" s="35"/>
    </row>
    <row r="124" spans="2:42" s="17" customFormat="1" ht="17.45" customHeight="1">
      <c r="C124" s="35"/>
      <c r="G124" s="2"/>
      <c r="H124" s="2"/>
      <c r="I124" s="2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N124" s="35"/>
    </row>
    <row r="125" spans="2:42" s="17" customFormat="1" ht="17.45" customHeight="1">
      <c r="C125" s="35"/>
      <c r="G125" s="2"/>
      <c r="H125" s="2"/>
      <c r="I125" s="2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N125" s="35"/>
    </row>
    <row r="126" spans="2:42" s="17" customFormat="1" ht="17.45" customHeight="1">
      <c r="C126" s="35"/>
      <c r="G126" s="2"/>
      <c r="H126" s="2"/>
      <c r="I126" s="2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N126" s="35"/>
    </row>
    <row r="127" spans="2:42" ht="17.45" customHeight="1">
      <c r="B127" s="25"/>
      <c r="D127" s="2"/>
      <c r="E127" s="2"/>
      <c r="F127" s="2"/>
      <c r="G127" s="2"/>
      <c r="H127" s="2"/>
      <c r="I127" s="2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O127" s="25"/>
    </row>
    <row r="131" spans="41:41" ht="17.45" customHeight="1">
      <c r="AO131" s="27"/>
    </row>
    <row r="132" spans="41:41" ht="17.45" customHeight="1">
      <c r="AO132" s="27"/>
    </row>
    <row r="133" spans="41:41" ht="17.45" customHeight="1">
      <c r="AO133" s="27"/>
    </row>
    <row r="134" spans="41:41" ht="17.45" customHeight="1">
      <c r="AO134" s="27"/>
    </row>
    <row r="135" spans="41:41" ht="17.45" customHeight="1">
      <c r="AO135" s="27"/>
    </row>
    <row r="136" spans="41:41" ht="17.45" customHeight="1">
      <c r="AO136" s="27"/>
    </row>
  </sheetData>
  <mergeCells count="211">
    <mergeCell ref="AB5:AG5"/>
    <mergeCell ref="AH5:AM5"/>
    <mergeCell ref="AN36:AN37"/>
    <mergeCell ref="AN40:AN41"/>
    <mergeCell ref="AN100:AN101"/>
    <mergeCell ref="AN104:AN105"/>
    <mergeCell ref="AN108:AN109"/>
    <mergeCell ref="AN112:AN113"/>
    <mergeCell ref="AN116:AN117"/>
    <mergeCell ref="AK90:AL91"/>
    <mergeCell ref="AN120:AN121"/>
    <mergeCell ref="C104:C105"/>
    <mergeCell ref="C108:C109"/>
    <mergeCell ref="C112:C113"/>
    <mergeCell ref="C116:C117"/>
    <mergeCell ref="C120:C121"/>
    <mergeCell ref="K94:L95"/>
    <mergeCell ref="AE94:AF95"/>
    <mergeCell ref="AN44:AN45"/>
    <mergeCell ref="AN48:AN49"/>
    <mergeCell ref="AN52:AN53"/>
    <mergeCell ref="AN56:AN57"/>
    <mergeCell ref="AN60:AN61"/>
    <mergeCell ref="AN68:AN69"/>
    <mergeCell ref="AN72:AN73"/>
    <mergeCell ref="AN76:AN77"/>
    <mergeCell ref="AN80:AN81"/>
    <mergeCell ref="AN84:AN85"/>
    <mergeCell ref="C56:C57"/>
    <mergeCell ref="C60:C61"/>
    <mergeCell ref="C68:C69"/>
    <mergeCell ref="C72:C73"/>
    <mergeCell ref="C76:C77"/>
    <mergeCell ref="C80:C81"/>
    <mergeCell ref="C84:C85"/>
    <mergeCell ref="C88:C89"/>
    <mergeCell ref="H70:I71"/>
    <mergeCell ref="C92:C93"/>
    <mergeCell ref="H86:I87"/>
    <mergeCell ref="B44:B45"/>
    <mergeCell ref="B48:B49"/>
    <mergeCell ref="B36:B37"/>
    <mergeCell ref="B40:B41"/>
    <mergeCell ref="E86:F87"/>
    <mergeCell ref="B92:B93"/>
    <mergeCell ref="B80:B81"/>
    <mergeCell ref="B84:B85"/>
    <mergeCell ref="B72:B73"/>
    <mergeCell ref="B76:B77"/>
    <mergeCell ref="B68:B69"/>
    <mergeCell ref="B60:B61"/>
    <mergeCell ref="E90:F91"/>
    <mergeCell ref="B88:B89"/>
    <mergeCell ref="B28:B29"/>
    <mergeCell ref="B32:B33"/>
    <mergeCell ref="B52:B53"/>
    <mergeCell ref="B56:B57"/>
    <mergeCell ref="E26:F27"/>
    <mergeCell ref="E42:F43"/>
    <mergeCell ref="E58:F59"/>
    <mergeCell ref="C20:C21"/>
    <mergeCell ref="C24:C25"/>
    <mergeCell ref="C28:C29"/>
    <mergeCell ref="C32:C33"/>
    <mergeCell ref="C36:C37"/>
    <mergeCell ref="C40:C41"/>
    <mergeCell ref="C44:C45"/>
    <mergeCell ref="C48:C49"/>
    <mergeCell ref="C52:C53"/>
    <mergeCell ref="Q64:R65"/>
    <mergeCell ref="AK38:AL39"/>
    <mergeCell ref="E30:F31"/>
    <mergeCell ref="E22:F23"/>
    <mergeCell ref="H26:I27"/>
    <mergeCell ref="E74:F75"/>
    <mergeCell ref="E82:F83"/>
    <mergeCell ref="U66:V66"/>
    <mergeCell ref="K78:L79"/>
    <mergeCell ref="Y64:Z65"/>
    <mergeCell ref="E70:F71"/>
    <mergeCell ref="U69:V69"/>
    <mergeCell ref="B120:B121"/>
    <mergeCell ref="B112:B113"/>
    <mergeCell ref="B116:B117"/>
    <mergeCell ref="E114:F115"/>
    <mergeCell ref="AK114:AL115"/>
    <mergeCell ref="B104:B105"/>
    <mergeCell ref="B108:B109"/>
    <mergeCell ref="B96:B97"/>
    <mergeCell ref="B100:B101"/>
    <mergeCell ref="E98:F99"/>
    <mergeCell ref="E106:F107"/>
    <mergeCell ref="K110:L111"/>
    <mergeCell ref="H102:I103"/>
    <mergeCell ref="AK98:AL99"/>
    <mergeCell ref="AH102:AI103"/>
    <mergeCell ref="AK106:AL107"/>
    <mergeCell ref="H117:I118"/>
    <mergeCell ref="AH117:AI118"/>
    <mergeCell ref="AK102:AL103"/>
    <mergeCell ref="AK118:AL119"/>
    <mergeCell ref="E102:F103"/>
    <mergeCell ref="E118:F119"/>
    <mergeCell ref="C96:C97"/>
    <mergeCell ref="C100:C101"/>
    <mergeCell ref="AH3:AM3"/>
    <mergeCell ref="AH4:AM4"/>
    <mergeCell ref="AH6:AM6"/>
    <mergeCell ref="J6:O6"/>
    <mergeCell ref="J4:O4"/>
    <mergeCell ref="J3:O3"/>
    <mergeCell ref="AB3:AG3"/>
    <mergeCell ref="K50:L51"/>
    <mergeCell ref="P6:AA6"/>
    <mergeCell ref="P4:AA4"/>
    <mergeCell ref="P3:AA3"/>
    <mergeCell ref="K18:L19"/>
    <mergeCell ref="AK30:AL31"/>
    <mergeCell ref="AK22:AL23"/>
    <mergeCell ref="AH26:AI27"/>
    <mergeCell ref="N33:O34"/>
    <mergeCell ref="AB33:AC34"/>
    <mergeCell ref="AK10:AL11"/>
    <mergeCell ref="AK26:AL27"/>
    <mergeCell ref="AK42:AL43"/>
    <mergeCell ref="AE33:AF34"/>
    <mergeCell ref="K33:L34"/>
    <mergeCell ref="J5:O5"/>
    <mergeCell ref="P5:AA5"/>
    <mergeCell ref="D6:I6"/>
    <mergeCell ref="D4:I4"/>
    <mergeCell ref="D3:I3"/>
    <mergeCell ref="E38:F39"/>
    <mergeCell ref="H42:I43"/>
    <mergeCell ref="E46:F47"/>
    <mergeCell ref="E54:F55"/>
    <mergeCell ref="H58:I59"/>
    <mergeCell ref="E10:F11"/>
    <mergeCell ref="D5:I5"/>
    <mergeCell ref="AO108:AO109"/>
    <mergeCell ref="AO112:AO113"/>
    <mergeCell ref="AE18:AF19"/>
    <mergeCell ref="AE110:AF111"/>
    <mergeCell ref="AK46:AL47"/>
    <mergeCell ref="AE50:AF51"/>
    <mergeCell ref="AK54:AL55"/>
    <mergeCell ref="AH58:AI59"/>
    <mergeCell ref="AK70:AL71"/>
    <mergeCell ref="AK74:AL75"/>
    <mergeCell ref="AE78:AF79"/>
    <mergeCell ref="AK82:AL83"/>
    <mergeCell ref="AH70:AI71"/>
    <mergeCell ref="AO28:AO29"/>
    <mergeCell ref="AO32:AO33"/>
    <mergeCell ref="AO36:AO37"/>
    <mergeCell ref="AO40:AO41"/>
    <mergeCell ref="AO44:AO45"/>
    <mergeCell ref="AK58:AL59"/>
    <mergeCell ref="AK86:AL87"/>
    <mergeCell ref="AN88:AN89"/>
    <mergeCell ref="AN92:AN93"/>
    <mergeCell ref="AN96:AN97"/>
    <mergeCell ref="AO20:AO21"/>
    <mergeCell ref="AO116:AO117"/>
    <mergeCell ref="AO120:AO121"/>
    <mergeCell ref="B1:AO2"/>
    <mergeCell ref="AN3:AO4"/>
    <mergeCell ref="AO48:AO49"/>
    <mergeCell ref="AO52:AO53"/>
    <mergeCell ref="AO56:AO57"/>
    <mergeCell ref="AO60:AO61"/>
    <mergeCell ref="AO68:AO69"/>
    <mergeCell ref="AO72:AO73"/>
    <mergeCell ref="AO76:AO77"/>
    <mergeCell ref="AO80:AO81"/>
    <mergeCell ref="AO84:AO85"/>
    <mergeCell ref="AO88:AO89"/>
    <mergeCell ref="AO92:AO93"/>
    <mergeCell ref="AO96:AO97"/>
    <mergeCell ref="AO100:AO101"/>
    <mergeCell ref="AO104:AO105"/>
    <mergeCell ref="AH42:AI43"/>
    <mergeCell ref="AB4:AG4"/>
    <mergeCell ref="AB6:AG6"/>
    <mergeCell ref="N94:O95"/>
    <mergeCell ref="AB94:AC95"/>
    <mergeCell ref="AH86:AI87"/>
    <mergeCell ref="BQ33:BQ34"/>
    <mergeCell ref="AO16:AO17"/>
    <mergeCell ref="AO8:AO9"/>
    <mergeCell ref="H10:I11"/>
    <mergeCell ref="AH10:AI11"/>
    <mergeCell ref="B12:B13"/>
    <mergeCell ref="AO12:AO13"/>
    <mergeCell ref="B8:B9"/>
    <mergeCell ref="E14:F15"/>
    <mergeCell ref="AK14:AL15"/>
    <mergeCell ref="B16:B17"/>
    <mergeCell ref="C8:C9"/>
    <mergeCell ref="C12:C13"/>
    <mergeCell ref="C16:C17"/>
    <mergeCell ref="AN8:AN9"/>
    <mergeCell ref="AN12:AN13"/>
    <mergeCell ref="AN16:AN17"/>
    <mergeCell ref="AN20:AN21"/>
    <mergeCell ref="AN24:AN25"/>
    <mergeCell ref="AN28:AN29"/>
    <mergeCell ref="AN32:AN33"/>
    <mergeCell ref="AO24:AO25"/>
    <mergeCell ref="B20:B21"/>
    <mergeCell ref="B24:B25"/>
  </mergeCells>
  <phoneticPr fontId="1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40" firstPageNumber="2" orientation="portrait" useFirstPageNumber="1" horizontalDpi="4294967293" r:id="rId1"/>
  <colBreaks count="1" manualBreakCount="1">
    <brk id="9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ＧＬ</vt:lpstr>
      <vt:lpstr>試合日程</vt:lpstr>
      <vt:lpstr>決勝Ｔ</vt:lpstr>
      <vt:lpstr>ＧＬ!Print_Area</vt:lpstr>
      <vt:lpstr>決勝Ｔ!Print_Area</vt:lpstr>
      <vt:lpstr>試合日程!Print_Area</vt:lpstr>
      <vt:lpstr>ＧＬ!Print_Titles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ooshima yuuji</cp:lastModifiedBy>
  <cp:lastPrinted>2023-09-12T02:20:42Z</cp:lastPrinted>
  <dcterms:modified xsi:type="dcterms:W3CDTF">2023-09-19T00:23:27Z</dcterms:modified>
</cp:coreProperties>
</file>