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jfafs02\01事務局\国際部\09_海外遠征申請\フォーマット変更\2018\★ポータル掲載版\"/>
    </mc:Choice>
  </mc:AlternateContent>
  <bookViews>
    <workbookView xWindow="240" yWindow="90" windowWidth="15600" windowHeight="11760" firstSheet="1" activeTab="1"/>
  </bookViews>
  <sheets>
    <sheet name="管理シートフォーマット（参考）" sheetId="1" state="hidden" r:id="rId1"/>
    <sheet name="入力シート" sheetId="2" r:id="rId2"/>
    <sheet name="例（補足あり）" sheetId="3" r:id="rId3"/>
  </sheets>
  <externalReferences>
    <externalReference r:id="rId4"/>
  </externalReferences>
  <definedNames>
    <definedName name="_xlnm._FilterDatabase" localSheetId="1" hidden="1">入力シート!$B$6:$AL$58</definedName>
    <definedName name="_xlnm._FilterDatabase" localSheetId="2" hidden="1">'例（補足あり）'!$B$6:$AQ$58</definedName>
    <definedName name="_xlnm.Print_Area" localSheetId="0">'管理シートフォーマット（参考）'!#REF!</definedName>
    <definedName name="_xlnm.Print_Area" localSheetId="1">入力シート!$B$1:$Y$38</definedName>
    <definedName name="_xlnm.Print_Area" localSheetId="2">'例（補足あり）'!$B$1:$Y$38</definedName>
    <definedName name="都道府県">[1]Sheet2!$A$2:$A$54</definedName>
  </definedNames>
  <calcPr calcId="162913"/>
</workbook>
</file>

<file path=xl/calcChain.xml><?xml version="1.0" encoding="utf-8"?>
<calcChain xmlns="http://schemas.openxmlformats.org/spreadsheetml/2006/main">
  <c r="E18" i="3" l="1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8" i="2"/>
  <c r="D8" i="2"/>
  <c r="D10" i="2" l="1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E9" i="2"/>
  <c r="D9" i="2"/>
  <c r="E7" i="2" l="1"/>
  <c r="D7" i="2"/>
  <c r="F3" i="1" l="1"/>
  <c r="E3" i="1"/>
</calcChain>
</file>

<file path=xl/sharedStrings.xml><?xml version="1.0" encoding="utf-8"?>
<sst xmlns="http://schemas.openxmlformats.org/spreadsheetml/2006/main" count="543" uniqueCount="336">
  <si>
    <t>No.</t>
  </si>
  <si>
    <t>到着日</t>
    <rPh sb="0" eb="3">
      <t>トウチャクビ</t>
    </rPh>
    <phoneticPr fontId="3"/>
  </si>
  <si>
    <t>申請日</t>
  </si>
  <si>
    <t>FA番号</t>
    <rPh sb="2" eb="4">
      <t>バンゴウ</t>
    </rPh>
    <phoneticPr fontId="3"/>
  </si>
  <si>
    <t>会長名</t>
    <rPh sb="0" eb="2">
      <t>カイチョウ</t>
    </rPh>
    <rPh sb="2" eb="3">
      <t>メイ</t>
    </rPh>
    <phoneticPr fontId="3"/>
  </si>
  <si>
    <t>種別</t>
    <rPh sb="0" eb="2">
      <t>シュベツ</t>
    </rPh>
    <phoneticPr fontId="3"/>
  </si>
  <si>
    <t>遠征先</t>
  </si>
  <si>
    <t>都市名</t>
    <rPh sb="0" eb="2">
      <t>トシ</t>
    </rPh>
    <rPh sb="2" eb="3">
      <t>メイ</t>
    </rPh>
    <phoneticPr fontId="3"/>
  </si>
  <si>
    <t>大会名</t>
    <rPh sb="0" eb="2">
      <t>タイカイ</t>
    </rPh>
    <rPh sb="2" eb="3">
      <t>メイ</t>
    </rPh>
    <phoneticPr fontId="3"/>
  </si>
  <si>
    <t>期間2</t>
    <rPh sb="0" eb="2">
      <t>キカン</t>
    </rPh>
    <phoneticPr fontId="3"/>
  </si>
  <si>
    <t>期間3</t>
    <rPh sb="0" eb="2">
      <t>キカン</t>
    </rPh>
    <phoneticPr fontId="3"/>
  </si>
  <si>
    <t>期間4</t>
    <rPh sb="0" eb="2">
      <t>キカン</t>
    </rPh>
    <phoneticPr fontId="3"/>
  </si>
  <si>
    <t>回答日</t>
    <rPh sb="0" eb="2">
      <t>カイトウ</t>
    </rPh>
    <rPh sb="2" eb="3">
      <t>ヒ</t>
    </rPh>
    <phoneticPr fontId="3"/>
  </si>
  <si>
    <t>選手団</t>
    <rPh sb="0" eb="3">
      <t>センシュダン</t>
    </rPh>
    <phoneticPr fontId="3"/>
  </si>
  <si>
    <t>備考</t>
    <rPh sb="0" eb="2">
      <t>ビコウ</t>
    </rPh>
    <phoneticPr fontId="3"/>
  </si>
  <si>
    <t>都道府県</t>
    <phoneticPr fontId="3"/>
  </si>
  <si>
    <t>チーム名</t>
    <phoneticPr fontId="3"/>
  </si>
  <si>
    <t>期間1</t>
    <phoneticPr fontId="3"/>
  </si>
  <si>
    <t>FIFA</t>
    <phoneticPr fontId="3"/>
  </si>
  <si>
    <t>4</t>
    <phoneticPr fontId="3"/>
  </si>
  <si>
    <t>名古屋グランパス U-12</t>
    <rPh sb="0" eb="3">
      <t>ナゴヤ</t>
    </rPh>
    <phoneticPr fontId="3"/>
  </si>
  <si>
    <t>カタール</t>
    <phoneticPr fontId="3"/>
  </si>
  <si>
    <t>ドーハ</t>
    <phoneticPr fontId="3"/>
  </si>
  <si>
    <t>Friendly Match</t>
    <phoneticPr fontId="3"/>
  </si>
  <si>
    <t>3</t>
    <phoneticPr fontId="3"/>
  </si>
  <si>
    <t>11</t>
    <phoneticPr fontId="3"/>
  </si>
  <si>
    <t>16</t>
    <phoneticPr fontId="3"/>
  </si>
  <si>
    <t>June 2017</t>
    <phoneticPr fontId="1"/>
  </si>
  <si>
    <t>October 2017</t>
    <phoneticPr fontId="1"/>
  </si>
  <si>
    <t>January 2018</t>
    <phoneticPr fontId="1"/>
  </si>
  <si>
    <t>February 2018</t>
    <phoneticPr fontId="1"/>
  </si>
  <si>
    <t>April 2018</t>
    <phoneticPr fontId="1"/>
  </si>
  <si>
    <t>May 2018</t>
    <phoneticPr fontId="1"/>
  </si>
  <si>
    <t>July 2018</t>
    <phoneticPr fontId="1"/>
  </si>
  <si>
    <t>August 2018</t>
    <phoneticPr fontId="1"/>
  </si>
  <si>
    <t>September 2018</t>
    <phoneticPr fontId="1"/>
  </si>
  <si>
    <t>October 2018</t>
    <phoneticPr fontId="1"/>
  </si>
  <si>
    <t>January 2019</t>
    <phoneticPr fontId="1"/>
  </si>
  <si>
    <t>February 2019</t>
    <phoneticPr fontId="1"/>
  </si>
  <si>
    <t>March 2019</t>
    <phoneticPr fontId="1"/>
  </si>
  <si>
    <t>April 2019</t>
    <phoneticPr fontId="1"/>
  </si>
  <si>
    <t>June 2019</t>
    <phoneticPr fontId="1"/>
  </si>
  <si>
    <t>July 2019</t>
    <phoneticPr fontId="1"/>
  </si>
  <si>
    <t>August 2019</t>
    <phoneticPr fontId="1"/>
  </si>
  <si>
    <t>November 2019</t>
    <phoneticPr fontId="1"/>
  </si>
  <si>
    <t>Afghanistan Football Federation</t>
    <phoneticPr fontId="3"/>
  </si>
  <si>
    <t>Football Federation Australia Limited</t>
    <phoneticPr fontId="3"/>
  </si>
  <si>
    <t>Football Federation of Cambodia</t>
    <phoneticPr fontId="3"/>
  </si>
  <si>
    <t>Chinese Football Association</t>
    <phoneticPr fontId="3"/>
  </si>
  <si>
    <t>Chinese Taipei Football Association</t>
    <phoneticPr fontId="3"/>
  </si>
  <si>
    <t>Guam Football Association</t>
    <phoneticPr fontId="3"/>
  </si>
  <si>
    <t>All India Football Federation</t>
    <phoneticPr fontId="3"/>
  </si>
  <si>
    <t>IR Iran Football Federation</t>
    <phoneticPr fontId="3"/>
  </si>
  <si>
    <t>Football Association of Indonesia</t>
    <phoneticPr fontId="3"/>
  </si>
  <si>
    <t>Jordan Football Association</t>
    <phoneticPr fontId="3"/>
  </si>
  <si>
    <t>DPR Korea Football Association</t>
    <phoneticPr fontId="3"/>
  </si>
  <si>
    <t>Football Federation of Kyrgyz Republic</t>
    <phoneticPr fontId="3"/>
  </si>
  <si>
    <t>Lao Football Federation</t>
    <phoneticPr fontId="3"/>
  </si>
  <si>
    <t>Lebanese Football Association</t>
    <phoneticPr fontId="3"/>
  </si>
  <si>
    <t>Macau Football Association</t>
    <phoneticPr fontId="3"/>
  </si>
  <si>
    <t>Football Association of Malaysia</t>
    <phoneticPr fontId="3"/>
  </si>
  <si>
    <t>Football Association of Maldives</t>
    <phoneticPr fontId="3"/>
  </si>
  <si>
    <t>Mongolian Football Federation</t>
    <phoneticPr fontId="3"/>
  </si>
  <si>
    <t>Myanmar Football Federation</t>
    <phoneticPr fontId="3"/>
  </si>
  <si>
    <t>All-Nepal Football Association</t>
    <phoneticPr fontId="3"/>
  </si>
  <si>
    <t>Northern Mariana Islands Football Association</t>
    <phoneticPr fontId="3"/>
  </si>
  <si>
    <t>Oman Football Association</t>
    <phoneticPr fontId="3"/>
  </si>
  <si>
    <t>Pakistan Football Federation</t>
    <phoneticPr fontId="3"/>
  </si>
  <si>
    <t xml:space="preserve">Palestinian Football Association   </t>
    <phoneticPr fontId="3"/>
  </si>
  <si>
    <t>Philippine Football Federation</t>
    <phoneticPr fontId="3"/>
  </si>
  <si>
    <t>Saudi Arabian Football Association</t>
    <phoneticPr fontId="3"/>
  </si>
  <si>
    <t>Football Association of Singapore</t>
    <phoneticPr fontId="3"/>
  </si>
  <si>
    <t>Football Federation of Sri Lanka</t>
    <phoneticPr fontId="3"/>
  </si>
  <si>
    <t>Syrian Football Association</t>
    <phoneticPr fontId="3"/>
  </si>
  <si>
    <t>Tajikistan Football Federation</t>
    <phoneticPr fontId="3"/>
  </si>
  <si>
    <t>The Football Association of Thailand</t>
    <phoneticPr fontId="3"/>
  </si>
  <si>
    <t>Federação Futebol Timor-Leste</t>
    <phoneticPr fontId="3"/>
  </si>
  <si>
    <t>Football Federation of Turkmenistan</t>
    <phoneticPr fontId="3"/>
  </si>
  <si>
    <t>United Arab Emirates Football Association</t>
    <phoneticPr fontId="3"/>
  </si>
  <si>
    <t>Uzbekistan Football Federation</t>
    <phoneticPr fontId="3"/>
  </si>
  <si>
    <t>Vietnam Football Federation</t>
    <phoneticPr fontId="3"/>
  </si>
  <si>
    <t>Yemen Football Association</t>
    <phoneticPr fontId="3"/>
  </si>
  <si>
    <t>Kuwait Football Association</t>
    <phoneticPr fontId="1"/>
  </si>
  <si>
    <r>
      <t>Qatar Football Association</t>
    </r>
    <r>
      <rPr>
        <sz val="10"/>
        <rFont val="ＭＳ Ｐゴシック"/>
        <family val="3"/>
        <charset val="128"/>
      </rPr>
      <t>　　　</t>
    </r>
    <phoneticPr fontId="3"/>
  </si>
  <si>
    <t>一般財団法人　岐阜県</t>
  </si>
  <si>
    <t>FA No.</t>
    <phoneticPr fontId="3"/>
  </si>
  <si>
    <t>00</t>
    <phoneticPr fontId="3"/>
  </si>
  <si>
    <t>02</t>
    <phoneticPr fontId="3"/>
  </si>
  <si>
    <t>03</t>
    <phoneticPr fontId="3"/>
  </si>
  <si>
    <r>
      <rPr>
        <sz val="11"/>
        <rFont val="ＭＳ Ｐゴシック (見出しのフォント - 日本語)"/>
        <family val="3"/>
        <charset val="128"/>
      </rPr>
      <t>星野　務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ホシノ</t>
    </rPh>
    <rPh sb="3" eb="4">
      <t>ツトム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</si>
  <si>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群馬県サッカー協会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</si>
  <si>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相川　宗一</t>
    </r>
  </si>
  <si>
    <r>
      <t>7</t>
    </r>
    <r>
      <rPr>
        <sz val="11"/>
        <rFont val="ＭＳ Ｐゴシック (見出しのフォント - 日本語)"/>
        <family val="3"/>
        <charset val="128"/>
      </rPr>
      <t>月以降</t>
    </r>
    <rPh sb="1" eb="2">
      <t>ガツ</t>
    </rPh>
    <rPh sb="2" eb="4">
      <t>イコウ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</si>
  <si>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横山謙三</t>
    </r>
    <rPh sb="0" eb="2">
      <t>ヨコヤマ</t>
    </rPh>
    <rPh sb="2" eb="4">
      <t>ケンゾウ</t>
    </rPh>
    <phoneticPr fontId="3"/>
  </si>
  <si>
    <r>
      <rPr>
        <sz val="11"/>
        <rFont val="ＭＳ Ｐゴシック (見出しのフォント - 日本語)"/>
        <family val="3"/>
        <charset val="128"/>
      </rPr>
      <t>倉田　寛之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</si>
  <si>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</si>
  <si>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柄澤　正三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カラサワ</t>
    </rPh>
    <rPh sb="3" eb="5">
      <t>ショウゾウ</t>
    </rPh>
    <phoneticPr fontId="3"/>
  </si>
  <si>
    <r>
      <rPr>
        <sz val="11"/>
        <rFont val="ＭＳ Ｐゴシック (見出しのフォント - 日本語)"/>
        <family val="3"/>
        <charset val="128"/>
      </rPr>
      <t>澤村　哲郎</t>
    </r>
    <phoneticPr fontId="3"/>
  </si>
  <si>
    <r>
      <rPr>
        <sz val="11"/>
        <rFont val="ＭＳ Ｐゴシック (見出しのフォント - 日本語)"/>
        <family val="3"/>
        <charset val="128"/>
      </rPr>
      <t>島田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一彦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シマダ</t>
    </rPh>
    <rPh sb="3" eb="5">
      <t>カズヒコ</t>
    </rPh>
    <phoneticPr fontId="3"/>
  </si>
  <si>
    <r>
      <rPr>
        <sz val="11"/>
        <rFont val="ＭＳ Ｐゴシック (見出しのフォント - 日本語)"/>
        <family val="3"/>
        <charset val="128"/>
      </rPr>
      <t>福田　孜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</si>
  <si>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</si>
  <si>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仲倉　典克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ナカクラ</t>
    </rPh>
    <rPh sb="3" eb="4">
      <t>テン</t>
    </rPh>
    <rPh sb="4" eb="5">
      <t>カツ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</si>
  <si>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</si>
  <si>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</si>
  <si>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</si>
  <si>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岩間　弘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イワマ</t>
    </rPh>
    <rPh sb="3" eb="4">
      <t>ヒロシ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</si>
  <si>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</si>
  <si>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辻　博文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ツジ</t>
    </rPh>
    <rPh sb="2" eb="4">
      <t>ヒロフミ</t>
    </rPh>
    <phoneticPr fontId="3"/>
  </si>
  <si>
    <r>
      <rPr>
        <sz val="11"/>
        <rFont val="ＭＳ Ｐゴシック (見出しのフォント - 日本語)"/>
        <family val="3"/>
        <charset val="128"/>
      </rPr>
      <t>村山　義彰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ムラ</t>
    </rPh>
    <rPh sb="1" eb="2">
      <t>ヤマ</t>
    </rPh>
    <rPh sb="3" eb="4">
      <t>ギ</t>
    </rPh>
    <rPh sb="4" eb="5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</si>
  <si>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赤須　陽太郎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アカス</t>
    </rPh>
    <rPh sb="3" eb="6">
      <t>ヨウタロウ</t>
    </rPh>
    <phoneticPr fontId="3"/>
  </si>
  <si>
    <r>
      <rPr>
        <sz val="11"/>
        <rFont val="ＭＳ Ｐゴシック (見出しのフォント - 日本語)"/>
        <family val="3"/>
        <charset val="128"/>
      </rPr>
      <t>鬼武　健二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</si>
  <si>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奈良県サッカー協会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</si>
  <si>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和歌山県サッカー協会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</si>
  <si>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社団法人　島根県サッカー協会</t>
    </r>
    <rPh sb="0" eb="2">
      <t>シャダン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</si>
  <si>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岡山県サッカー協会</t>
    </r>
    <rPh sb="0" eb="2">
      <t>イッパン</t>
    </rPh>
    <rPh sb="2" eb="4">
      <t>ザイダン</t>
    </rPh>
    <rPh sb="4" eb="6">
      <t>ホウジン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</si>
  <si>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</si>
  <si>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山口県サッカー協会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</si>
  <si>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</si>
  <si>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嶋　靖博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シマ</t>
    </rPh>
    <rPh sb="2" eb="4">
      <t>ヤスヒロ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</si>
  <si>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愛媛県サッカー協会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</si>
  <si>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豊島　吉博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トシマ</t>
    </rPh>
    <rPh sb="3" eb="5">
      <t>ヨシヒロ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</si>
  <si>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福岡県サッカー協会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</si>
  <si>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中村　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ナカムラ</t>
    </rPh>
    <rPh sb="3" eb="4">
      <t>イサム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</si>
  <si>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</si>
  <si>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</si>
  <si>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田川　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タガワ</t>
    </rPh>
    <rPh sb="3" eb="5">
      <t>ノリオ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</si>
  <si>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</si>
  <si>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</si>
  <si>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西原　一将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ニシハラ</t>
    </rPh>
    <rPh sb="3" eb="4">
      <t>イチ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</si>
  <si>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沖縄県サッカー協会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</si>
  <si>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具志堅　朗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グシケン</t>
    </rPh>
    <rPh sb="4" eb="5">
      <t>ロウ</t>
    </rPh>
    <phoneticPr fontId="3"/>
  </si>
  <si>
    <t>カタール/ドーハ</t>
    <phoneticPr fontId="1"/>
  </si>
  <si>
    <t>7月27日～8月5日</t>
    <rPh sb="1" eb="2">
      <t>ガツ</t>
    </rPh>
    <rPh sb="4" eb="5">
      <t>ヒ</t>
    </rPh>
    <rPh sb="7" eb="8">
      <t>ガツ</t>
    </rPh>
    <rPh sb="9" eb="10">
      <t>ヒ</t>
    </rPh>
    <phoneticPr fontId="1"/>
  </si>
  <si>
    <t>+81-3-3830-1808</t>
    <phoneticPr fontId="1"/>
  </si>
  <si>
    <t>Mr. ONO Satoshi</t>
    <phoneticPr fontId="1"/>
  </si>
  <si>
    <t>申請日</t>
    <rPh sb="0" eb="3">
      <t>シンセイビ</t>
    </rPh>
    <phoneticPr fontId="1"/>
  </si>
  <si>
    <t>申請団体</t>
    <rPh sb="0" eb="4">
      <t>シンセイダンタイ</t>
    </rPh>
    <phoneticPr fontId="1"/>
  </si>
  <si>
    <t>遠征先情報</t>
    <rPh sb="3" eb="5">
      <t>ジョウホウ</t>
    </rPh>
    <phoneticPr fontId="1"/>
  </si>
  <si>
    <t>試合情報</t>
    <rPh sb="0" eb="2">
      <t>シアイ</t>
    </rPh>
    <rPh sb="2" eb="4">
      <t>ジョウホウ</t>
    </rPh>
    <phoneticPr fontId="1"/>
  </si>
  <si>
    <t>代表者情報</t>
    <rPh sb="0" eb="3">
      <t>ダイヒョウシャ</t>
    </rPh>
    <rPh sb="3" eb="5">
      <t>ジョウホウ</t>
    </rPh>
    <phoneticPr fontId="1"/>
  </si>
  <si>
    <t>署名日</t>
    <rPh sb="0" eb="3">
      <t>ショメイビ</t>
    </rPh>
    <phoneticPr fontId="1"/>
  </si>
  <si>
    <t>選手団</t>
    <rPh sb="0" eb="3">
      <t>センシュダン</t>
    </rPh>
    <phoneticPr fontId="1"/>
  </si>
  <si>
    <t>都道府県</t>
    <rPh sb="0" eb="4">
      <t>トドウフケン</t>
    </rPh>
    <phoneticPr fontId="1"/>
  </si>
  <si>
    <t>番号</t>
    <rPh sb="0" eb="2">
      <t>バンゴウ</t>
    </rPh>
    <phoneticPr fontId="1"/>
  </si>
  <si>
    <t>会長名</t>
    <rPh sb="0" eb="2">
      <t>カイチョウ</t>
    </rPh>
    <rPh sb="2" eb="3">
      <t>メイ</t>
    </rPh>
    <phoneticPr fontId="1"/>
  </si>
  <si>
    <t>日本チーム</t>
    <rPh sb="0" eb="2">
      <t>ニホン</t>
    </rPh>
    <phoneticPr fontId="1"/>
  </si>
  <si>
    <t>連絡先</t>
    <rPh sb="0" eb="2">
      <t>レンラク</t>
    </rPh>
    <rPh sb="2" eb="3">
      <t>サキ</t>
    </rPh>
    <phoneticPr fontId="1"/>
  </si>
  <si>
    <t>指導者
役員</t>
    <rPh sb="0" eb="3">
      <t>シドウシャ</t>
    </rPh>
    <rPh sb="4" eb="6">
      <t>ヤクイン</t>
    </rPh>
    <phoneticPr fontId="1"/>
  </si>
  <si>
    <t>選手</t>
    <rPh sb="0" eb="2">
      <t>センシュ</t>
    </rPh>
    <phoneticPr fontId="1"/>
  </si>
  <si>
    <t>種別</t>
    <rPh sb="0" eb="2">
      <t>シュベツ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</si>
  <si>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</si>
  <si>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</si>
  <si>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海外遠征申請　入力フォーム</t>
    <rPh sb="0" eb="4">
      <t>カイガイエンセイ</t>
    </rPh>
    <rPh sb="4" eb="6">
      <t>シンセイ</t>
    </rPh>
    <rPh sb="7" eb="9">
      <t>ニュウリョク</t>
    </rPh>
    <phoneticPr fontId="1"/>
  </si>
  <si>
    <t>ABC Agency</t>
    <phoneticPr fontId="1"/>
  </si>
  <si>
    <t>May 2017</t>
    <phoneticPr fontId="1"/>
  </si>
  <si>
    <r>
      <rPr>
        <sz val="9"/>
        <rFont val="ＭＳ Ｐゴシック (見出しのフォント - 日本語)"/>
        <family val="3"/>
        <charset val="128"/>
      </rPr>
      <t>協会名</t>
    </r>
    <rPh sb="0" eb="2">
      <t>キョウカイ</t>
    </rPh>
    <rPh sb="2" eb="3">
      <t>メイ</t>
    </rPh>
    <phoneticPr fontId="3"/>
  </si>
  <si>
    <r>
      <rPr>
        <sz val="9"/>
        <rFont val="ＭＳ Ｐゴシック (見出しのフォント - 日本語)"/>
        <family val="3"/>
        <charset val="128"/>
      </rPr>
      <t>会長名</t>
    </r>
    <rPh sb="0" eb="2">
      <t>カイチョウ</t>
    </rPh>
    <rPh sb="2" eb="3">
      <t>メイ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</si>
  <si>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一般財団法人全日本大学サッカー連盟</t>
    </r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</si>
  <si>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</si>
  <si>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吉見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ヨシミ</t>
    </rPh>
    <rPh sb="3" eb="4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</si>
  <si>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※協会名、会長名は都度申請書を確認してください。</t>
    </r>
    <rPh sb="1" eb="3">
      <t>キョウカイ</t>
    </rPh>
    <rPh sb="3" eb="4">
      <t>メイ</t>
    </rPh>
    <rPh sb="5" eb="7">
      <t>カイチョウ</t>
    </rPh>
    <rPh sb="7" eb="8">
      <t>メイ</t>
    </rPh>
    <rPh sb="9" eb="11">
      <t>ツド</t>
    </rPh>
    <rPh sb="11" eb="14">
      <t>シンセイショ</t>
    </rPh>
    <rPh sb="15" eb="17">
      <t>カクニン</t>
    </rPh>
    <phoneticPr fontId="3"/>
  </si>
  <si>
    <t>July 2017</t>
    <phoneticPr fontId="1"/>
  </si>
  <si>
    <t>Bahrain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</si>
  <si>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一般社団法人日本女子サッカーリーグ</t>
    </r>
    <rPh sb="0" eb="2">
      <t>イッパン</t>
    </rPh>
    <rPh sb="2" eb="6">
      <t>シャダンホウジン</t>
    </rPh>
    <rPh sb="6" eb="8">
      <t>ニホン</t>
    </rPh>
    <rPh sb="8" eb="10">
      <t>ジョシ</t>
    </rPh>
    <phoneticPr fontId="3"/>
  </si>
  <si>
    <r>
      <rPr>
        <sz val="11"/>
        <rFont val="ＭＳ Ｐゴシック (見出しのフォント - 日本語)"/>
        <family val="3"/>
        <charset val="128"/>
      </rPr>
      <t>本田　一男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ホンダ</t>
    </rPh>
    <rPh sb="3" eb="5">
      <t>カズオ</t>
    </rPh>
    <phoneticPr fontId="3"/>
  </si>
  <si>
    <t>August 2017</t>
    <phoneticPr fontId="1"/>
  </si>
  <si>
    <t>Bangladesh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</si>
  <si>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一般社団法人日本フットボールリーグ</t>
    </r>
    <rPh sb="0" eb="2">
      <t>イッパン</t>
    </rPh>
    <rPh sb="2" eb="6">
      <t>シャダンホウジン</t>
    </rPh>
    <rPh sb="6" eb="8">
      <t>ニホン</t>
    </rPh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</si>
  <si>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</si>
  <si>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桑原　勝義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クワバラ</t>
    </rPh>
    <rPh sb="3" eb="5">
      <t>カツヨシ</t>
    </rPh>
    <phoneticPr fontId="3"/>
  </si>
  <si>
    <t>September 2017</t>
    <phoneticPr fontId="1"/>
  </si>
  <si>
    <t>Bhutan Football Federation</t>
    <phoneticPr fontId="3"/>
  </si>
  <si>
    <r>
      <rPr>
        <sz val="11"/>
        <rFont val="ＭＳ Ｐゴシック (見出しのフォント - 日本語)"/>
        <family val="3"/>
        <charset val="128"/>
      </rPr>
      <t>公益社団法人日本プロサッカーリーグ</t>
    </r>
    <phoneticPr fontId="3"/>
  </si>
  <si>
    <t>01</t>
    <phoneticPr fontId="3"/>
  </si>
  <si>
    <r>
      <rPr>
        <sz val="11"/>
        <rFont val="ＭＳ Ｐゴシック (見出しのフォント - 日本語)"/>
        <family val="3"/>
        <charset val="128"/>
      </rPr>
      <t>村井　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ムライ</t>
    </rPh>
    <rPh sb="3" eb="4">
      <t>ミツル</t>
    </rPh>
    <phoneticPr fontId="3"/>
  </si>
  <si>
    <t xml:space="preserve">National Football Association of Brunei Darussalam  </t>
    <phoneticPr fontId="3"/>
  </si>
  <si>
    <r>
      <rPr>
        <sz val="11"/>
        <rFont val="ＭＳ Ｐゴシック (見出しのフォント - 日本語)"/>
        <family val="3"/>
        <charset val="128"/>
      </rPr>
      <t>九州サッカー</t>
    </r>
    <phoneticPr fontId="3"/>
  </si>
  <si>
    <r>
      <rPr>
        <sz val="11"/>
        <color theme="1"/>
        <rFont val="ＭＳ Ｐゴシック (見出しのフォント - 日本語)"/>
        <family val="3"/>
        <charset val="128"/>
      </rPr>
      <t>シニア</t>
    </r>
    <phoneticPr fontId="1"/>
  </si>
  <si>
    <t>November 2017</t>
    <phoneticPr fontId="1"/>
  </si>
  <si>
    <r>
      <rPr>
        <sz val="11"/>
        <rFont val="ＭＳ Ｐゴシック (見出しのフォント - 日本語)"/>
        <family val="3"/>
        <charset val="128"/>
      </rPr>
      <t>全国高等専門学校サッカー連盟</t>
    </r>
    <rPh sb="0" eb="2">
      <t>ゼンコク</t>
    </rPh>
    <rPh sb="2" eb="4">
      <t>コウトウ</t>
    </rPh>
    <rPh sb="4" eb="6">
      <t>センモン</t>
    </rPh>
    <rPh sb="6" eb="8">
      <t>ガッコウ</t>
    </rPh>
    <rPh sb="12" eb="14">
      <t>レンメイ</t>
    </rPh>
    <phoneticPr fontId="3"/>
  </si>
  <si>
    <r>
      <rPr>
        <sz val="11"/>
        <rFont val="ＭＳ Ｐゴシック (見出しのフォント - 日本語)"/>
        <family val="3"/>
        <charset val="128"/>
      </rPr>
      <t>岸　徳光</t>
    </r>
    <r>
      <rPr>
        <sz val="11"/>
        <rFont val="Arial"/>
        <family val="2"/>
      </rPr>
      <t xml:space="preserve">  </t>
    </r>
    <r>
      <rPr>
        <sz val="11"/>
        <rFont val="ＭＳ Ｐゴシック (見出しのフォント - 日本語)"/>
        <family val="3"/>
        <charset val="128"/>
      </rPr>
      <t>様</t>
    </r>
    <rPh sb="0" eb="1">
      <t>キシ</t>
    </rPh>
    <rPh sb="2" eb="4">
      <t>トクミツ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</si>
  <si>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女子</t>
    </r>
    <rPh sb="0" eb="2">
      <t>ジョシ</t>
    </rPh>
    <phoneticPr fontId="1"/>
  </si>
  <si>
    <t>December 2017</t>
    <phoneticPr fontId="1"/>
  </si>
  <si>
    <r>
      <rPr>
        <sz val="11"/>
        <rFont val="ＭＳ Ｐゴシック (見出しのフォント - 日本語)"/>
        <family val="3"/>
        <charset val="128"/>
      </rPr>
      <t>公益財団法人　北海道サッカー協会</t>
    </r>
    <rPh sb="14" eb="16">
      <t>キョウカイ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</si>
  <si>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フットサル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</si>
  <si>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岩手県サッカー協会</t>
    </r>
    <rPh sb="0" eb="2">
      <t>コウエキ</t>
    </rPh>
    <phoneticPr fontId="3"/>
  </si>
  <si>
    <t>March 2018</t>
    <phoneticPr fontId="1"/>
  </si>
  <si>
    <t>The Hong Kong Football Association Ltd.</t>
    <phoneticPr fontId="3"/>
  </si>
  <si>
    <r>
      <rPr>
        <sz val="11"/>
        <rFont val="ＭＳ Ｐゴシック (見出しのフォント - 日本語)"/>
        <family val="3"/>
        <charset val="128"/>
      </rPr>
      <t>大久保　芳雄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オオクボ</t>
    </rPh>
    <rPh sb="4" eb="6">
      <t>ヨシオ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</si>
  <si>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</si>
  <si>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特定非営利活動法人　山形県サッカー協会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</si>
  <si>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June 2018</t>
    <phoneticPr fontId="1"/>
  </si>
  <si>
    <r>
      <rPr>
        <sz val="11"/>
        <rFont val="ＭＳ Ｐゴシック (見出しのフォント - 日本語)"/>
        <family val="3"/>
        <charset val="128"/>
      </rPr>
      <t>小池　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コイケ</t>
    </rPh>
    <rPh sb="3" eb="4">
      <t>タダシ</t>
    </rPh>
    <phoneticPr fontId="3"/>
  </si>
  <si>
    <r>
      <rPr>
        <sz val="11"/>
        <rFont val="ＭＳ Ｐゴシック (見出しのフォント - 日本語)"/>
        <family val="3"/>
        <charset val="128"/>
      </rPr>
      <t>櫻岡　祐一</t>
    </r>
  </si>
  <si>
    <t xml:space="preserve">Iraqi Football Association </t>
    <phoneticPr fontId="3"/>
  </si>
  <si>
    <t>Korea Football Association</t>
    <phoneticPr fontId="3"/>
  </si>
  <si>
    <t>November 2018</t>
    <phoneticPr fontId="1"/>
  </si>
  <si>
    <t>December 2018</t>
    <phoneticPr fontId="1"/>
  </si>
  <si>
    <t>May 2019</t>
    <phoneticPr fontId="1"/>
  </si>
  <si>
    <t>September 2019</t>
    <phoneticPr fontId="1"/>
  </si>
  <si>
    <t>October 2019</t>
    <phoneticPr fontId="1"/>
  </si>
  <si>
    <t>December 2019</t>
    <phoneticPr fontId="1"/>
  </si>
  <si>
    <t>ABCD Tournament</t>
    <phoneticPr fontId="1"/>
  </si>
  <si>
    <r>
      <t>対戦相手　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4">
      <t>タイセンアイテ</t>
    </rPh>
    <rPh sb="6" eb="8">
      <t>エイゴ</t>
    </rPh>
    <phoneticPr fontId="1"/>
  </si>
  <si>
    <r>
      <t>遠征期間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2">
      <t>エンセイ</t>
    </rPh>
    <rPh sb="2" eb="4">
      <t>キカン</t>
    </rPh>
    <phoneticPr fontId="1"/>
  </si>
  <si>
    <r>
      <t>国/都市名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1">
      <t>クニ</t>
    </rPh>
    <rPh sb="2" eb="5">
      <t>トシメイ</t>
    </rPh>
    <phoneticPr fontId="1"/>
  </si>
  <si>
    <r>
      <t>氏名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シメイ</t>
    </rPh>
    <phoneticPr fontId="1"/>
  </si>
  <si>
    <t>入力不要</t>
    <rPh sb="0" eb="2">
      <t>ニュウリョク</t>
    </rPh>
    <rPh sb="2" eb="4">
      <t>フヨウ</t>
    </rPh>
    <phoneticPr fontId="1"/>
  </si>
  <si>
    <r>
      <rPr>
        <sz val="11"/>
        <rFont val="ＭＳ Ｐゴシック (見出しのフォント - 日本語)"/>
        <family val="3"/>
        <charset val="128"/>
      </rPr>
      <t>山下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立次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ヤマシタ</t>
    </rPh>
    <rPh sb="3" eb="4">
      <t>タチ</t>
    </rPh>
    <rPh sb="4" eb="5">
      <t>ツギ</t>
    </rPh>
    <phoneticPr fontId="3"/>
  </si>
  <si>
    <t>篠永　武 様</t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</si>
  <si>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）を参照の上、黄色セルに申請事項をご入力ください。（</t>
    </r>
    <r>
      <rPr>
        <b/>
        <u/>
        <sz val="11"/>
        <color theme="1"/>
        <rFont val="メイリオ"/>
        <family val="3"/>
        <charset val="128"/>
      </rPr>
      <t>グレーセルは入力不要</t>
    </r>
    <r>
      <rPr>
        <b/>
        <sz val="11"/>
        <color theme="1"/>
        <rFont val="メイリオ"/>
        <family val="3"/>
        <charset val="128"/>
      </rPr>
      <t>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4">
      <t>キイロ</t>
    </rPh>
    <rPh sb="17" eb="19">
      <t>シンセイ</t>
    </rPh>
    <rPh sb="19" eb="21">
      <t>ジコウ</t>
    </rPh>
    <rPh sb="23" eb="25">
      <t>ニュウリョク</t>
    </rPh>
    <rPh sb="37" eb="39">
      <t>ニュウリョク</t>
    </rPh>
    <rPh sb="39" eb="41">
      <t>フヨウ</t>
    </rPh>
    <rPh sb="83" eb="85">
      <t>ニュウリョク</t>
    </rPh>
    <rPh sb="85" eb="87">
      <t>ホウホウ</t>
    </rPh>
    <rPh sb="88" eb="89">
      <t>カン</t>
    </rPh>
    <rPh sb="92" eb="95">
      <t>フメイテン</t>
    </rPh>
    <rPh sb="100" eb="103">
      <t>コクサイブ</t>
    </rPh>
    <rPh sb="155" eb="156">
      <t>ト</t>
    </rPh>
    <rPh sb="157" eb="158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</si>
  <si>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</si>
  <si>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</si>
  <si>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</si>
  <si>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</si>
  <si>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</si>
  <si>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尾形　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オガタ</t>
    </rPh>
    <rPh sb="3" eb="4">
      <t>タカシ</t>
    </rPh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</si>
  <si>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</si>
  <si>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</si>
  <si>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</si>
  <si>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</si>
  <si>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</si>
  <si>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</si>
  <si>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</si>
  <si>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鈴木　茂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スズキ</t>
    </rPh>
    <rPh sb="3" eb="4">
      <t>シゲル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</si>
  <si>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</si>
  <si>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福永　廣幸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フクナガ</t>
    </rPh>
    <rPh sb="3" eb="4">
      <t>ヒロ</t>
    </rPh>
    <rPh sb="4" eb="5">
      <t>ユキ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</si>
  <si>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</si>
  <si>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上野　二三一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</si>
  <si>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</si>
  <si>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</si>
  <si>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</si>
  <si>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渡辺　玉彦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ワタナベ</t>
    </rPh>
    <rPh sb="3" eb="4">
      <t>タマ</t>
    </rPh>
    <rPh sb="4" eb="5">
      <t>ヒコ</t>
    </rPh>
    <phoneticPr fontId="1"/>
  </si>
  <si>
    <r>
      <rPr>
        <sz val="11"/>
        <rFont val="ＭＳ Ｐゴシック (見出しのフォント - 日本語)"/>
        <family val="3"/>
        <charset val="128"/>
      </rPr>
      <t>松田　正己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マツダ</t>
    </rPh>
    <rPh sb="3" eb="5">
      <t>マサミ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</si>
  <si>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</si>
  <si>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</si>
  <si>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素谷　富雄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</si>
  <si>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</si>
  <si>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岡野　光喜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</si>
  <si>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鈴木　登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</si>
  <si>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滋賀県サッカー協会</t>
    </r>
    <phoneticPr fontId="1"/>
  </si>
  <si>
    <t>森津　陽太郎　様</t>
    <rPh sb="0" eb="2">
      <t>モリツ</t>
    </rPh>
    <rPh sb="3" eb="6">
      <t>ヨウタロウ</t>
    </rPh>
    <rPh sb="7" eb="8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</si>
  <si>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</si>
  <si>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</si>
  <si>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兵庫県サッカー協会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</si>
  <si>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中桐　俊男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ナカ</t>
    </rPh>
    <rPh sb="1" eb="2">
      <t>キリ</t>
    </rPh>
    <rPh sb="3" eb="4">
      <t>シュン</t>
    </rPh>
    <rPh sb="4" eb="5">
      <t>オ</t>
    </rPh>
    <phoneticPr fontId="1"/>
  </si>
  <si>
    <r>
      <rPr>
        <sz val="11"/>
        <rFont val="ＭＳ Ｐゴシック (見出しのフォント - 日本語)"/>
        <family val="3"/>
        <charset val="128"/>
      </rPr>
      <t>堀井　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ホリイ</t>
    </rPh>
    <rPh sb="3" eb="4">
      <t>イワオ</t>
    </rPh>
    <phoneticPr fontId="1"/>
  </si>
  <si>
    <r>
      <rPr>
        <sz val="11"/>
        <rFont val="ＭＳ Ｐゴシック (見出しのフォント - 日本語)"/>
        <family val="3"/>
        <charset val="128"/>
      </rPr>
      <t>中村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源和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</si>
  <si>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</si>
  <si>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廣江　正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</si>
  <si>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</si>
  <si>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古田　篤良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</si>
  <si>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宮部　秀文 様</t>
    <rPh sb="0" eb="2">
      <t>ミヤベ</t>
    </rPh>
    <rPh sb="3" eb="4">
      <t>ヒデ</t>
    </rPh>
    <rPh sb="4" eb="5">
      <t>フミ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</si>
  <si>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徳島県サッカー協会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</si>
  <si>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河野　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カワノ</t>
    </rPh>
    <rPh sb="3" eb="4">
      <t>アカツキ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</si>
  <si>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</si>
  <si>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福川　元多賀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フクカワ</t>
    </rPh>
    <rPh sb="3" eb="4">
      <t>モト</t>
    </rPh>
    <rPh sb="4" eb="6">
      <t>タガ</t>
    </rPh>
    <phoneticPr fontId="1"/>
  </si>
  <si>
    <r>
      <rPr>
        <sz val="11"/>
        <rFont val="ＭＳ Ｐゴシック (見出しのフォント - 日本語)"/>
        <family val="3"/>
        <charset val="128"/>
      </rPr>
      <t>石井　幸孝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</si>
  <si>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</si>
  <si>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小嶺　忠敏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</si>
  <si>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大場　俊一</t>
    <rPh sb="0" eb="2">
      <t>オオバ</t>
    </rPh>
    <rPh sb="3" eb="5">
      <t>シュンイチ</t>
    </rPh>
    <phoneticPr fontId="1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</si>
  <si>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</si>
  <si>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鹿児島県サッカー協会</t>
    </r>
    <phoneticPr fontId="1"/>
  </si>
  <si>
    <t>公益財団法人　北海道サッカー協会</t>
    <rPh sb="14" eb="16">
      <t>キョウカイ</t>
    </rPh>
    <phoneticPr fontId="3"/>
  </si>
  <si>
    <t>Friendly Match</t>
    <phoneticPr fontId="1"/>
  </si>
  <si>
    <r>
      <t>大会名／親善試合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2" eb="3">
      <t>メイ</t>
    </rPh>
    <rPh sb="4" eb="6">
      <t>シンゼン</t>
    </rPh>
    <rPh sb="6" eb="8">
      <t>シアイ</t>
    </rPh>
    <rPh sb="10" eb="12">
      <t>エイゴ</t>
    </rPh>
    <phoneticPr fontId="1"/>
  </si>
  <si>
    <t>韓国/済州</t>
    <rPh sb="0" eb="2">
      <t>カンコク</t>
    </rPh>
    <rPh sb="3" eb="5">
      <t>サイシュウ</t>
    </rPh>
    <phoneticPr fontId="1"/>
  </si>
  <si>
    <t>●●市選抜 U-18</t>
    <rPh sb="2" eb="3">
      <t>シ</t>
    </rPh>
    <rPh sb="3" eb="5">
      <t>センバツ</t>
    </rPh>
    <phoneticPr fontId="1"/>
  </si>
  <si>
    <t>●●City Select U-18</t>
    <phoneticPr fontId="1"/>
  </si>
  <si>
    <r>
      <t>大会/親善試合日程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3" eb="5">
      <t>シンゼン</t>
    </rPh>
    <rPh sb="5" eb="7">
      <t>ジアイ</t>
    </rPh>
    <rPh sb="7" eb="9">
      <t>ニッテイ</t>
    </rPh>
    <rPh sb="11" eb="13">
      <t>エイゴ</t>
    </rPh>
    <phoneticPr fontId="1"/>
  </si>
  <si>
    <t>5月12日～18日</t>
    <rPh sb="1" eb="2">
      <t>ガツ</t>
    </rPh>
    <rPh sb="4" eb="5">
      <t>ニチ</t>
    </rPh>
    <rPh sb="8" eb="9">
      <t>ニチ</t>
    </rPh>
    <phoneticPr fontId="1"/>
  </si>
  <si>
    <t>TBD (Tournament)</t>
    <phoneticPr fontId="1"/>
  </si>
  <si>
    <t>1. Team A, 2. Team B, 3. Team C</t>
    <phoneticPr fontId="1"/>
  </si>
  <si>
    <t>名古屋▲▲ U-12</t>
    <phoneticPr fontId="1"/>
  </si>
  <si>
    <t>NAGOYA ▲▲ U-12</t>
    <phoneticPr fontId="1"/>
  </si>
  <si>
    <t>一般社団法人　愛媛県サッカー協会</t>
    <rPh sb="0" eb="2">
      <t>イッパン</t>
    </rPh>
    <phoneticPr fontId="3"/>
  </si>
  <si>
    <t>2018/7/29-8/3</t>
    <phoneticPr fontId="1"/>
  </si>
  <si>
    <t>日付（英）は以下の形式で記入：
2018/月/日</t>
    <rPh sb="0" eb="2">
      <t>ヒヅケ</t>
    </rPh>
    <rPh sb="3" eb="4">
      <t>エイ</t>
    </rPh>
    <rPh sb="6" eb="8">
      <t>イカ</t>
    </rPh>
    <rPh sb="9" eb="11">
      <t>ケイシキ</t>
    </rPh>
    <rPh sb="12" eb="14">
      <t>キニュウ</t>
    </rPh>
    <rPh sb="21" eb="22">
      <t>ツキ</t>
    </rPh>
    <rPh sb="23" eb="24">
      <t>ニチ</t>
    </rPh>
    <phoneticPr fontId="1"/>
  </si>
  <si>
    <t>1. 2018/5/13, 2. 2018/5/14, 3. 2018/5/15</t>
    <phoneticPr fontId="1"/>
  </si>
  <si>
    <t>+81-90-1234-5678</t>
    <phoneticPr fontId="1"/>
  </si>
  <si>
    <t>電話番号は国番号+81を頭に付ける：
固定（03-3830-1808）：'+81-3-3830-1808と入力。
携帯（090-1234-5678）：'+81-90-1234-5678と入力。</t>
    <rPh sb="0" eb="4">
      <t>デンワバンゴウ</t>
    </rPh>
    <rPh sb="19" eb="21">
      <t>コテイ</t>
    </rPh>
    <rPh sb="53" eb="55">
      <t>ニュウリョク</t>
    </rPh>
    <rPh sb="57" eb="59">
      <t>ケイタイ</t>
    </rPh>
    <rPh sb="93" eb="95">
      <t>ニュウリョク</t>
    </rPh>
    <phoneticPr fontId="1"/>
  </si>
  <si>
    <t>例②</t>
    <rPh sb="0" eb="1">
      <t>レイ</t>
    </rPh>
    <phoneticPr fontId="1"/>
  </si>
  <si>
    <t>例①</t>
    <rPh sb="0" eb="1">
      <t>レイ</t>
    </rPh>
    <phoneticPr fontId="1"/>
  </si>
  <si>
    <r>
      <t>※大会参加の場合は</t>
    </r>
    <r>
      <rPr>
        <b/>
        <u/>
        <sz val="12"/>
        <color rgb="FFFF0000"/>
        <rFont val="メイリオ"/>
        <family val="3"/>
        <charset val="128"/>
      </rPr>
      <t>例①</t>
    </r>
    <r>
      <rPr>
        <b/>
        <sz val="12"/>
        <color rgb="FFFF0000"/>
        <rFont val="メイリオ"/>
        <family val="3"/>
        <charset val="128"/>
      </rPr>
      <t>、親善試合の場合は</t>
    </r>
    <r>
      <rPr>
        <b/>
        <u/>
        <sz val="12"/>
        <color rgb="FFFF0000"/>
        <rFont val="メイリオ"/>
        <family val="3"/>
        <charset val="128"/>
      </rPr>
      <t>例②</t>
    </r>
    <r>
      <rPr>
        <b/>
        <sz val="12"/>
        <color rgb="FFFF0000"/>
        <rFont val="メイリオ"/>
        <family val="3"/>
        <charset val="128"/>
      </rPr>
      <t>をご参照ください。</t>
    </r>
    <rPh sb="1" eb="5">
      <t>タイカイサンカ</t>
    </rPh>
    <rPh sb="6" eb="8">
      <t>バアイ</t>
    </rPh>
    <rPh sb="9" eb="10">
      <t>レイ</t>
    </rPh>
    <rPh sb="12" eb="14">
      <t>シンゼン</t>
    </rPh>
    <rPh sb="14" eb="16">
      <t>シアイ</t>
    </rPh>
    <rPh sb="17" eb="19">
      <t>バアイ</t>
    </rPh>
    <rPh sb="20" eb="21">
      <t>レイ</t>
    </rPh>
    <rPh sb="24" eb="26">
      <t>サンショウ</t>
    </rPh>
    <phoneticPr fontId="1"/>
  </si>
  <si>
    <t>電話番号は頭に国番号+81をつけ、最初の0は抜いて記入する:
固定（03-3830-1808）：'+81-3-3830-1808と入力。
携帯（090-1234-5678）：'+81-90-1234-5678と入力。</t>
    <rPh sb="0" eb="4">
      <t>デンワバンゴウ</t>
    </rPh>
    <rPh sb="31" eb="33">
      <t>コテイ</t>
    </rPh>
    <rPh sb="65" eb="67">
      <t>ニュウリョク</t>
    </rPh>
    <rPh sb="69" eb="71">
      <t>ケイタイ</t>
    </rPh>
    <rPh sb="105" eb="107">
      <t>ニュウリョク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</si>
  <si>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1" eb="3">
      <t>タイカイ</t>
    </rPh>
    <rPh sb="4" eb="6">
      <t>バアイ</t>
    </rPh>
    <rPh sb="7" eb="9">
      <t>ウンエイ</t>
    </rPh>
    <rPh sb="9" eb="11">
      <t>ダンタイ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</si>
  <si>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7" eb="9">
      <t>ウンエイ</t>
    </rPh>
    <rPh sb="9" eb="11">
      <t>ダンタイ</t>
    </rPh>
    <phoneticPr fontId="1"/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</si>
  <si>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</t>
    </r>
    <r>
      <rPr>
        <b/>
        <u/>
        <sz val="11"/>
        <color theme="1"/>
        <rFont val="メイリオ"/>
        <family val="3"/>
        <charset val="128"/>
      </rPr>
      <t>全ての黄色セルに申請事項をご入力ください。（グレーセルは入力不要）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3">
      <t>スベ</t>
    </rPh>
    <rPh sb="15" eb="17">
      <t>キイロ</t>
    </rPh>
    <rPh sb="20" eb="22">
      <t>シンセイ</t>
    </rPh>
    <rPh sb="22" eb="24">
      <t>ジコウ</t>
    </rPh>
    <rPh sb="26" eb="28">
      <t>ニュウリョク</t>
    </rPh>
    <rPh sb="40" eb="42">
      <t>ニュウリョク</t>
    </rPh>
    <rPh sb="42" eb="44">
      <t>フヨウ</t>
    </rPh>
    <rPh sb="86" eb="88">
      <t>ニュウリョク</t>
    </rPh>
    <rPh sb="88" eb="90">
      <t>ホウホウ</t>
    </rPh>
    <rPh sb="91" eb="92">
      <t>カン</t>
    </rPh>
    <rPh sb="95" eb="98">
      <t>フメイテン</t>
    </rPh>
    <rPh sb="103" eb="106">
      <t>コクサイブ</t>
    </rPh>
    <rPh sb="158" eb="159">
      <t>ト</t>
    </rPh>
    <rPh sb="160" eb="161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</si>
  <si>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</si>
  <si>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</si>
  <si>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</si>
  <si>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</si>
  <si>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</si>
  <si>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</si>
  <si>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</si>
  <si>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</si>
  <si>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</si>
  <si>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</si>
  <si>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</si>
  <si>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</si>
  <si>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</si>
  <si>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</si>
  <si>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</si>
  <si>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林　義規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ハヤシ</t>
    </rPh>
    <rPh sb="2" eb="3">
      <t>ギ</t>
    </rPh>
    <rPh sb="3" eb="4">
      <t>キ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</si>
  <si>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</si>
  <si>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</si>
  <si>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</si>
  <si>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</si>
  <si>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</si>
  <si>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</si>
  <si>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</si>
  <si>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</si>
  <si>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</si>
  <si>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</si>
  <si>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加古　眞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カコ</t>
    </rPh>
    <rPh sb="3" eb="4">
      <t>マコト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</si>
  <si>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</si>
  <si>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</si>
  <si>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</si>
  <si>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</si>
  <si>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</si>
  <si>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</si>
  <si>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</si>
  <si>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</si>
  <si>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</si>
  <si>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t>井上　辰馬 様</t>
    <rPh sb="0" eb="2">
      <t>イノウエ</t>
    </rPh>
    <rPh sb="3" eb="5">
      <t>タツマ</t>
    </rPh>
    <rPh sb="6" eb="7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</si>
  <si>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</si>
  <si>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t>浪瀬　隆一 様</t>
    <rPh sb="0" eb="2">
      <t>ナミセ</t>
    </rPh>
    <rPh sb="3" eb="5">
      <t>リュウイチ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</si>
  <si>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</si>
  <si>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殿村　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トノムラ</t>
    </rPh>
    <rPh sb="3" eb="5">
      <t>イクオ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</si>
  <si>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</si>
  <si>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</si>
  <si>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</si>
  <si>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</si>
  <si>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シニア</t>
    <phoneticPr fontId="1"/>
  </si>
  <si>
    <t>女子</t>
    <rPh sb="0" eb="2">
      <t>ジョシ</t>
    </rPh>
    <phoneticPr fontId="1"/>
  </si>
  <si>
    <t>フットサル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</si>
</sst>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m/d;@"/>
    <numFmt numFmtId="178" formatCode="[$-809]dd\ mmmm\ yyyy;@"/>
    <numFmt numFmtId="179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Comic Sans MS"/>
      <family val="4"/>
    </font>
    <font>
      <sz val="11"/>
      <color theme="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 (見出しのフォント - 日本語)"/>
      <family val="3"/>
      <charset val="128"/>
    </font>
    <font>
      <sz val="11"/>
      <name val="ＭＳ Ｐゴシック (見出しのフォント - 日本語)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8"/>
      <color theme="1"/>
      <name val="Arial"/>
      <family val="2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24"/>
      <color rgb="FF002060"/>
      <name val="メイリオ"/>
      <family val="3"/>
      <charset val="128"/>
    </font>
    <font>
      <sz val="9"/>
      <name val="ＭＳ Ｐゴシック (見出しのフォント - 日本語)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4" tint="-0.499984740745262"/>
      <name val="メイリオ"/>
      <family val="3"/>
      <charset val="128"/>
    </font>
    <font>
      <sz val="9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56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2" borderId="4" xfId="0" applyFont="1" applyFill="1" applyBorder="1" applyAlignment="1">
      <alignment horizontal="center"/>
    </xf>
    <xf numFmtId="56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shrinkToFit="1"/>
    </xf>
    <xf numFmtId="49" fontId="2" fillId="2" borderId="6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2" fillId="0" borderId="6" xfId="0" applyNumberFormat="1" applyFont="1" applyFill="1" applyBorder="1" applyAlignment="1"/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/>
    <xf numFmtId="0" fontId="16" fillId="0" borderId="6" xfId="0" applyFont="1" applyBorder="1" applyAlignment="1"/>
    <xf numFmtId="49" fontId="16" fillId="0" borderId="6" xfId="0" applyNumberFormat="1" applyFont="1" applyBorder="1" applyAlignment="1"/>
    <xf numFmtId="0" fontId="5" fillId="0" borderId="0" xfId="0" applyFont="1" applyFill="1" applyAlignment="1">
      <alignment vertical="center" shrinkToFit="1"/>
    </xf>
    <xf numFmtId="0" fontId="16" fillId="0" borderId="6" xfId="0" applyFont="1" applyFill="1" applyBorder="1" applyAlignment="1"/>
    <xf numFmtId="49" fontId="16" fillId="0" borderId="6" xfId="0" applyNumberFormat="1" applyFont="1" applyFill="1" applyBorder="1" applyAlignment="1"/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1" fillId="4" borderId="1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56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56" fontId="5" fillId="0" borderId="0" xfId="0" applyNumberFormat="1" applyFont="1" applyFill="1" applyBorder="1" applyAlignment="1">
      <alignment horizontal="center" vertical="center" shrinkToFit="1"/>
    </xf>
    <xf numFmtId="56" fontId="1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5" fontId="13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177" fontId="19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wrapText="1"/>
    </xf>
    <xf numFmtId="49" fontId="15" fillId="0" borderId="6" xfId="0" applyNumberFormat="1" applyFont="1" applyFill="1" applyBorder="1" applyAlignment="1">
      <alignment horizontal="center" wrapText="1"/>
    </xf>
    <xf numFmtId="49" fontId="5" fillId="6" borderId="0" xfId="0" applyNumberFormat="1" applyFont="1" applyFill="1" applyAlignment="1">
      <alignment horizontal="center" vertical="center" shrinkToFit="1"/>
    </xf>
    <xf numFmtId="0" fontId="7" fillId="6" borderId="6" xfId="0" applyFont="1" applyFill="1" applyBorder="1" applyAlignment="1">
      <alignment vertical="center" shrinkToFit="1"/>
    </xf>
    <xf numFmtId="0" fontId="5" fillId="6" borderId="0" xfId="0" applyFont="1" applyFill="1" applyAlignment="1">
      <alignment horizontal="center" vertical="center" shrinkToFit="1"/>
    </xf>
    <xf numFmtId="0" fontId="16" fillId="6" borderId="6" xfId="0" applyFont="1" applyFill="1" applyBorder="1" applyAlignment="1">
      <alignment horizontal="left" wrapText="1"/>
    </xf>
    <xf numFmtId="49" fontId="15" fillId="6" borderId="6" xfId="0" applyNumberFormat="1" applyFont="1" applyFill="1" applyBorder="1" applyAlignment="1">
      <alignment horizontal="left" wrapText="1"/>
    </xf>
    <xf numFmtId="0" fontId="5" fillId="6" borderId="0" xfId="0" applyFont="1" applyFill="1" applyAlignment="1">
      <alignment vertical="center" shrinkToFit="1"/>
    </xf>
    <xf numFmtId="0" fontId="16" fillId="0" borderId="6" xfId="0" applyFont="1" applyFill="1" applyBorder="1" applyAlignment="1">
      <alignment horizontal="left" wrapText="1"/>
    </xf>
    <xf numFmtId="49" fontId="15" fillId="0" borderId="6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 shrinkToFit="1"/>
    </xf>
    <xf numFmtId="0" fontId="7" fillId="0" borderId="6" xfId="0" applyFont="1" applyBorder="1" applyAlignment="1">
      <alignment shrinkToFit="1"/>
    </xf>
    <xf numFmtId="0" fontId="16" fillId="0" borderId="6" xfId="0" applyFont="1" applyBorder="1" applyAlignment="1">
      <alignment wrapText="1"/>
    </xf>
    <xf numFmtId="0" fontId="16" fillId="0" borderId="0" xfId="0" applyFont="1" applyBorder="1" applyAlignment="1"/>
    <xf numFmtId="0" fontId="20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5" fillId="0" borderId="0" xfId="0" applyNumberFormat="1" applyFont="1" applyFill="1" applyBorder="1" applyAlignment="1">
      <alignment horizontal="left" vertical="center" shrinkToFit="1"/>
    </xf>
    <xf numFmtId="0" fontId="8" fillId="0" borderId="0" xfId="0" applyNumberFormat="1" applyFont="1" applyFill="1" applyBorder="1" applyAlignment="1">
      <alignment horizontal="left" vertical="center" shrinkToFit="1"/>
    </xf>
    <xf numFmtId="0" fontId="10" fillId="0" borderId="6" xfId="0" applyFont="1" applyFill="1" applyBorder="1" applyAlignment="1"/>
    <xf numFmtId="0" fontId="20" fillId="4" borderId="15" xfId="0" applyFont="1" applyFill="1" applyBorder="1" applyAlignment="1" applyProtection="1">
      <alignment horizontal="center" vertical="center" shrinkToFit="1"/>
    </xf>
    <xf numFmtId="0" fontId="20" fillId="4" borderId="15" xfId="0" applyFont="1" applyFill="1" applyBorder="1" applyAlignment="1">
      <alignment horizontal="center" vertical="center" shrinkToFit="1"/>
    </xf>
    <xf numFmtId="49" fontId="20" fillId="4" borderId="15" xfId="0" applyNumberFormat="1" applyFont="1" applyFill="1" applyBorder="1" applyAlignment="1">
      <alignment horizontal="center" vertical="center" shrinkToFit="1"/>
    </xf>
    <xf numFmtId="56" fontId="20" fillId="4" borderId="15" xfId="0" applyNumberFormat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23" fillId="5" borderId="54" xfId="0" applyFont="1" applyFill="1" applyBorder="1" applyAlignment="1">
      <alignment horizontal="center" vertical="center" shrinkToFit="1"/>
    </xf>
    <xf numFmtId="177" fontId="29" fillId="0" borderId="0" xfId="0" applyNumberFormat="1" applyFont="1" applyBorder="1" applyAlignment="1">
      <alignment vertical="top"/>
    </xf>
    <xf numFmtId="56" fontId="32" fillId="0" borderId="15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5" xfId="0" quotePrefix="1" applyFont="1" applyFill="1" applyBorder="1" applyAlignment="1">
      <alignment horizontal="center" vertical="center" shrinkToFit="1"/>
    </xf>
    <xf numFmtId="0" fontId="33" fillId="3" borderId="28" xfId="0" applyFont="1" applyFill="1" applyBorder="1" applyAlignment="1">
      <alignment horizontal="center" vertical="center" wrapText="1" shrinkToFit="1"/>
    </xf>
    <xf numFmtId="0" fontId="13" fillId="0" borderId="15" xfId="0" applyNumberFormat="1" applyFont="1" applyFill="1" applyBorder="1" applyAlignment="1">
      <alignment horizontal="center" vertical="center" shrinkToFit="1"/>
    </xf>
    <xf numFmtId="0" fontId="35" fillId="5" borderId="54" xfId="0" applyFont="1" applyFill="1" applyBorder="1" applyAlignment="1">
      <alignment horizontal="center" vertical="center" shrinkToFit="1"/>
    </xf>
    <xf numFmtId="0" fontId="19" fillId="3" borderId="15" xfId="0" applyFont="1" applyFill="1" applyBorder="1" applyAlignment="1" applyProtection="1">
      <alignment horizontal="center" vertical="center" shrinkToFit="1"/>
      <protection locked="0"/>
    </xf>
    <xf numFmtId="178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15" xfId="0" applyFont="1" applyFill="1" applyBorder="1" applyAlignment="1" applyProtection="1">
      <alignment horizontal="center" vertical="center" shrinkToFit="1"/>
      <protection locked="0"/>
    </xf>
    <xf numFmtId="49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49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49" fontId="16" fillId="0" borderId="0" xfId="0" applyNumberFormat="1" applyFont="1" applyBorder="1" applyAlignment="1"/>
    <xf numFmtId="176" fontId="2" fillId="0" borderId="3" xfId="0" applyNumberFormat="1" applyFont="1" applyFill="1" applyBorder="1" applyAlignment="1">
      <alignment horizontal="center"/>
    </xf>
    <xf numFmtId="0" fontId="34" fillId="3" borderId="29" xfId="0" applyFont="1" applyFill="1" applyBorder="1" applyAlignment="1">
      <alignment horizontal="left" vertical="center" wrapText="1" shrinkToFit="1"/>
    </xf>
    <xf numFmtId="0" fontId="34" fillId="3" borderId="30" xfId="0" applyFont="1" applyFill="1" applyBorder="1" applyAlignment="1">
      <alignment horizontal="left" vertical="center" wrapText="1" shrinkToFit="1"/>
    </xf>
    <xf numFmtId="0" fontId="34" fillId="3" borderId="31" xfId="0" applyFont="1" applyFill="1" applyBorder="1" applyAlignment="1">
      <alignment horizontal="left" vertical="center" wrapText="1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6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5" borderId="38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19" fillId="5" borderId="57" xfId="0" applyFont="1" applyFill="1" applyBorder="1" applyAlignment="1">
      <alignment horizontal="center" vertical="center" shrinkToFit="1"/>
    </xf>
    <xf numFmtId="0" fontId="19" fillId="5" borderId="3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56" xfId="0" applyFont="1" applyFill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 shrinkToFit="1"/>
    </xf>
    <xf numFmtId="0" fontId="19" fillId="5" borderId="5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19" fillId="5" borderId="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59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horizontal="center" vertical="center" shrinkToFit="1"/>
    </xf>
    <xf numFmtId="0" fontId="19" fillId="5" borderId="44" xfId="0" applyFont="1" applyFill="1" applyBorder="1" applyAlignment="1">
      <alignment horizontal="center" vertical="center" shrinkToFit="1"/>
    </xf>
    <xf numFmtId="177" fontId="19" fillId="0" borderId="22" xfId="0" applyNumberFormat="1" applyFont="1" applyBorder="1" applyAlignment="1">
      <alignment horizontal="left" vertical="center" wrapText="1" shrinkToFit="1"/>
    </xf>
    <xf numFmtId="177" fontId="19" fillId="0" borderId="23" xfId="0" applyNumberFormat="1" applyFont="1" applyBorder="1" applyAlignment="1">
      <alignment horizontal="left" vertical="center" wrapText="1" shrinkToFit="1"/>
    </xf>
    <xf numFmtId="177" fontId="19" fillId="0" borderId="24" xfId="0" applyNumberFormat="1" applyFont="1" applyBorder="1" applyAlignment="1">
      <alignment horizontal="left" vertical="center" wrapText="1" shrinkToFit="1"/>
    </xf>
    <xf numFmtId="0" fontId="19" fillId="5" borderId="11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shrinkToFit="1"/>
    </xf>
    <xf numFmtId="177" fontId="25" fillId="0" borderId="0" xfId="0" applyNumberFormat="1" applyFont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>
      <alignment horizontal="center" vertical="center" shrinkToFit="1"/>
    </xf>
    <xf numFmtId="0" fontId="19" fillId="5" borderId="3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shrinkToFit="1"/>
    </xf>
    <xf numFmtId="177" fontId="19" fillId="5" borderId="33" xfId="0" applyNumberFormat="1" applyFont="1" applyFill="1" applyBorder="1" applyAlignment="1">
      <alignment horizontal="center" vertical="center" wrapText="1" shrinkToFit="1"/>
    </xf>
    <xf numFmtId="177" fontId="19" fillId="5" borderId="50" xfId="0" applyNumberFormat="1" applyFont="1" applyFill="1" applyBorder="1" applyAlignment="1">
      <alignment horizontal="center" vertical="center" wrapText="1" shrinkToFit="1"/>
    </xf>
    <xf numFmtId="177" fontId="19" fillId="5" borderId="52" xfId="0" applyNumberFormat="1" applyFont="1" applyFill="1" applyBorder="1" applyAlignment="1">
      <alignment horizontal="center" vertical="center" wrapText="1" shrinkToFit="1"/>
    </xf>
    <xf numFmtId="0" fontId="19" fillId="5" borderId="34" xfId="0" applyFont="1" applyFill="1" applyBorder="1" applyAlignment="1">
      <alignment horizontal="center" vertical="center" wrapText="1" shrinkToFit="1"/>
    </xf>
    <xf numFmtId="0" fontId="19" fillId="5" borderId="35" xfId="0" applyFont="1" applyFill="1" applyBorder="1" applyAlignment="1">
      <alignment horizontal="center" vertical="center" wrapText="1" shrinkToFit="1"/>
    </xf>
    <xf numFmtId="0" fontId="19" fillId="5" borderId="36" xfId="0" applyFont="1" applyFill="1" applyBorder="1" applyAlignment="1">
      <alignment horizontal="center" vertical="center" wrapText="1" shrinkToFit="1"/>
    </xf>
    <xf numFmtId="0" fontId="19" fillId="5" borderId="1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wrapText="1" shrinkToFit="1"/>
    </xf>
    <xf numFmtId="0" fontId="19" fillId="5" borderId="15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wrapText="1" shrinkToFit="1"/>
    </xf>
    <xf numFmtId="0" fontId="19" fillId="5" borderId="18" xfId="0" applyFont="1" applyFill="1" applyBorder="1" applyAlignment="1">
      <alignment horizontal="center" vertical="center" wrapText="1" shrinkToFit="1"/>
    </xf>
    <xf numFmtId="0" fontId="19" fillId="5" borderId="55" xfId="0" applyFont="1" applyFill="1" applyBorder="1" applyAlignment="1">
      <alignment horizontal="center" vertical="center" wrapText="1" shrinkToFit="1"/>
    </xf>
    <xf numFmtId="0" fontId="19" fillId="5" borderId="9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wrapText="1" shrinkToFit="1"/>
    </xf>
    <xf numFmtId="0" fontId="19" fillId="5" borderId="48" xfId="0" applyFont="1" applyFill="1" applyBorder="1" applyAlignment="1">
      <alignment horizontal="center" vertical="center" wrapText="1" shrinkToFit="1"/>
    </xf>
    <xf numFmtId="0" fontId="19" fillId="5" borderId="49" xfId="0" applyFont="1" applyFill="1" applyBorder="1" applyAlignment="1">
      <alignment horizontal="center" vertical="center" wrapText="1" shrinkToFit="1"/>
    </xf>
    <xf numFmtId="0" fontId="19" fillId="5" borderId="51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wrapText="1" shrinkToFit="1"/>
    </xf>
    <xf numFmtId="0" fontId="19" fillId="5" borderId="47" xfId="0" applyFont="1" applyFill="1" applyBorder="1" applyAlignment="1">
      <alignment horizontal="center" vertical="center" wrapText="1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center" vertical="center" shrinkToFit="1"/>
    </xf>
    <xf numFmtId="0" fontId="19" fillId="5" borderId="46" xfId="0" applyFont="1" applyFill="1" applyBorder="1" applyAlignment="1">
      <alignment horizontal="center" vertical="center" shrinkToFit="1"/>
    </xf>
    <xf numFmtId="56" fontId="22" fillId="3" borderId="15" xfId="0" applyNumberFormat="1" applyFont="1" applyFill="1" applyBorder="1" applyAlignment="1" applyProtection="1">
      <alignment horizontal="center" vertical="center" wrapText="1"/>
    </xf>
    <xf numFmtId="0" fontId="19" fillId="3" borderId="15" xfId="0" applyFont="1" applyFill="1" applyBorder="1" applyAlignment="1" applyProtection="1">
      <alignment horizontal="center" vertical="center" shrinkToFit="1"/>
    </xf>
    <xf numFmtId="0" fontId="19" fillId="4" borderId="15" xfId="0" applyFont="1" applyFill="1" applyBorder="1" applyAlignment="1" applyProtection="1">
      <alignment horizontal="center" vertical="center" shrinkToFit="1"/>
    </xf>
    <xf numFmtId="0" fontId="20" fillId="3" borderId="6" xfId="0" applyFont="1" applyFill="1" applyBorder="1" applyAlignment="1" applyProtection="1">
      <alignment horizontal="center" vertical="center" shrinkToFit="1"/>
    </xf>
    <xf numFmtId="178" fontId="19" fillId="3" borderId="15" xfId="0" applyNumberFormat="1" applyFont="1" applyFill="1" applyBorder="1" applyAlignment="1" applyProtection="1">
      <alignment horizontal="center" vertical="center" shrinkToFit="1"/>
    </xf>
    <xf numFmtId="0" fontId="19" fillId="3" borderId="15" xfId="0" quotePrefix="1" applyNumberFormat="1" applyFont="1" applyFill="1" applyBorder="1" applyAlignment="1" applyProtection="1">
      <alignment horizontal="center" vertical="center" shrinkToFit="1"/>
    </xf>
    <xf numFmtId="49" fontId="19" fillId="4" borderId="15" xfId="0" applyNumberFormat="1" applyFont="1" applyFill="1" applyBorder="1" applyAlignment="1" applyProtection="1">
      <alignment horizontal="center" vertical="center" shrinkToFit="1"/>
    </xf>
    <xf numFmtId="56" fontId="19" fillId="4" borderId="15" xfId="0" applyNumberFormat="1" applyFont="1" applyFill="1" applyBorder="1" applyAlignment="1" applyProtection="1">
      <alignment horizontal="center" vertical="center" shrinkToFit="1"/>
    </xf>
    <xf numFmtId="0" fontId="19" fillId="3" borderId="6" xfId="0" applyNumberFormat="1" applyFont="1" applyFill="1" applyBorder="1" applyAlignment="1" applyProtection="1">
      <alignment horizontal="center" vertical="center" shrinkToFit="1"/>
    </xf>
    <xf numFmtId="56" fontId="22" fillId="3" borderId="6" xfId="0" applyNumberFormat="1" applyFont="1" applyFill="1" applyBorder="1" applyAlignment="1" applyProtection="1">
      <alignment horizontal="center" vertical="center" wrapText="1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</xf>
    <xf numFmtId="0" fontId="19" fillId="4" borderId="6" xfId="0" applyFont="1" applyFill="1" applyBorder="1" applyAlignment="1" applyProtection="1">
      <alignment horizontal="center" vertical="center" shrinkToFit="1"/>
    </xf>
    <xf numFmtId="49" fontId="19" fillId="4" borderId="6" xfId="0" applyNumberFormat="1" applyFont="1" applyFill="1" applyBorder="1" applyAlignment="1" applyProtection="1">
      <alignment horizontal="center" vertical="center" shrinkToFit="1"/>
    </xf>
    <xf numFmtId="56" fontId="19" fillId="4" borderId="6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177" fontId="25" fillId="0" borderId="0" xfId="0" applyNumberFormat="1" applyFont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177" fontId="19" fillId="0" borderId="22" xfId="0" applyNumberFormat="1" applyFont="1" applyBorder="1" applyAlignment="1" applyProtection="1">
      <alignment horizontal="left" vertical="center" wrapText="1" shrinkToFit="1"/>
    </xf>
    <xf numFmtId="177" fontId="19" fillId="0" borderId="23" xfId="0" applyNumberFormat="1" applyFont="1" applyBorder="1" applyAlignment="1" applyProtection="1">
      <alignment horizontal="left" vertical="center" wrapText="1" shrinkToFit="1"/>
    </xf>
    <xf numFmtId="177" fontId="19" fillId="0" borderId="24" xfId="0" applyNumberFormat="1" applyFont="1" applyBorder="1" applyAlignment="1" applyProtection="1">
      <alignment horizontal="left" vertical="center" wrapText="1" shrinkToFit="1"/>
    </xf>
    <xf numFmtId="177" fontId="29" fillId="0" borderId="0" xfId="0" applyNumberFormat="1" applyFont="1" applyBorder="1" applyAlignment="1" applyProtection="1">
      <alignment vertical="top"/>
    </xf>
    <xf numFmtId="177" fontId="19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33" fillId="3" borderId="28" xfId="0" applyFont="1" applyFill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shrinkToFit="1"/>
    </xf>
    <xf numFmtId="0" fontId="34" fillId="3" borderId="29" xfId="0" applyFont="1" applyFill="1" applyBorder="1" applyAlignment="1" applyProtection="1">
      <alignment horizontal="left" vertical="center" wrapText="1" shrinkToFit="1"/>
    </xf>
    <xf numFmtId="0" fontId="34" fillId="3" borderId="30" xfId="0" applyFont="1" applyFill="1" applyBorder="1" applyAlignment="1" applyProtection="1">
      <alignment horizontal="left" vertical="center" wrapText="1" shrinkToFit="1"/>
    </xf>
    <xf numFmtId="0" fontId="34" fillId="3" borderId="31" xfId="0" applyFont="1" applyFill="1" applyBorder="1" applyAlignment="1" applyProtection="1">
      <alignment horizontal="left" vertical="center" wrapText="1" shrinkToFit="1"/>
    </xf>
    <xf numFmtId="177" fontId="5" fillId="0" borderId="0" xfId="0" applyNumberFormat="1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vertical="center" shrinkToFit="1"/>
    </xf>
    <xf numFmtId="177" fontId="19" fillId="5" borderId="33" xfId="0" applyNumberFormat="1" applyFont="1" applyFill="1" applyBorder="1" applyAlignment="1" applyProtection="1">
      <alignment horizontal="center" vertical="center" wrapText="1" shrinkToFit="1"/>
    </xf>
    <xf numFmtId="0" fontId="19" fillId="5" borderId="34" xfId="0" applyFont="1" applyFill="1" applyBorder="1" applyAlignment="1" applyProtection="1">
      <alignment horizontal="center" vertical="center" wrapText="1" shrinkToFit="1"/>
    </xf>
    <xf numFmtId="0" fontId="19" fillId="5" borderId="35" xfId="0" applyFont="1" applyFill="1" applyBorder="1" applyAlignment="1" applyProtection="1">
      <alignment horizontal="center" vertical="center" wrapText="1" shrinkToFit="1"/>
    </xf>
    <xf numFmtId="0" fontId="19" fillId="5" borderId="36" xfId="0" applyFont="1" applyFill="1" applyBorder="1" applyAlignment="1" applyProtection="1">
      <alignment horizontal="center" vertical="center" wrapText="1" shrinkToFit="1"/>
    </xf>
    <xf numFmtId="0" fontId="19" fillId="5" borderId="37" xfId="0" applyFont="1" applyFill="1" applyBorder="1" applyAlignment="1" applyProtection="1">
      <alignment horizontal="center" vertical="center" shrinkToFit="1"/>
    </xf>
    <xf numFmtId="0" fontId="19" fillId="5" borderId="38" xfId="0" applyFont="1" applyFill="1" applyBorder="1" applyAlignment="1" applyProtection="1">
      <alignment horizontal="center" vertical="center" shrinkToFit="1"/>
    </xf>
    <xf numFmtId="0" fontId="19" fillId="5" borderId="39" xfId="0" applyFont="1" applyFill="1" applyBorder="1" applyAlignment="1" applyProtection="1">
      <alignment horizontal="center" vertical="center" shrinkToFit="1"/>
    </xf>
    <xf numFmtId="0" fontId="19" fillId="5" borderId="40" xfId="0" applyFont="1" applyFill="1" applyBorder="1" applyAlignment="1" applyProtection="1">
      <alignment horizontal="center" vertical="center" shrinkToFit="1"/>
    </xf>
    <xf numFmtId="0" fontId="19" fillId="5" borderId="41" xfId="0" applyFont="1" applyFill="1" applyBorder="1" applyAlignment="1" applyProtection="1">
      <alignment horizontal="center" vertical="center" shrinkToFit="1"/>
    </xf>
    <xf numFmtId="0" fontId="19" fillId="5" borderId="42" xfId="0" applyFont="1" applyFill="1" applyBorder="1" applyAlignment="1" applyProtection="1">
      <alignment horizontal="center" vertical="center" shrinkToFit="1"/>
    </xf>
    <xf numFmtId="0" fontId="19" fillId="5" borderId="43" xfId="0" applyFont="1" applyFill="1" applyBorder="1" applyAlignment="1" applyProtection="1">
      <alignment horizontal="center" vertical="center" shrinkToFit="1"/>
    </xf>
    <xf numFmtId="0" fontId="19" fillId="5" borderId="44" xfId="0" applyFont="1" applyFill="1" applyBorder="1" applyAlignment="1" applyProtection="1">
      <alignment horizontal="center" vertical="center" shrinkToFit="1"/>
    </xf>
    <xf numFmtId="0" fontId="19" fillId="5" borderId="45" xfId="0" applyFont="1" applyFill="1" applyBorder="1" applyAlignment="1" applyProtection="1">
      <alignment horizontal="center" vertical="center" shrinkToFit="1"/>
    </xf>
    <xf numFmtId="0" fontId="19" fillId="5" borderId="46" xfId="0" applyFont="1" applyFill="1" applyBorder="1" applyAlignment="1" applyProtection="1">
      <alignment horizontal="center" vertical="center" shrinkToFit="1"/>
    </xf>
    <xf numFmtId="0" fontId="19" fillId="5" borderId="34" xfId="0" applyFont="1" applyFill="1" applyBorder="1" applyAlignment="1" applyProtection="1">
      <alignment horizontal="center" vertical="center" shrinkToFit="1"/>
    </xf>
    <xf numFmtId="0" fontId="19" fillId="5" borderId="36" xfId="0" applyFont="1" applyFill="1" applyBorder="1" applyAlignment="1" applyProtection="1">
      <alignment horizontal="center" vertical="center" shrinkToFit="1"/>
    </xf>
    <xf numFmtId="0" fontId="19" fillId="5" borderId="47" xfId="0" applyFont="1" applyFill="1" applyBorder="1" applyAlignment="1" applyProtection="1">
      <alignment horizontal="center" vertical="center" wrapText="1" shrinkToFit="1"/>
    </xf>
    <xf numFmtId="0" fontId="19" fillId="5" borderId="48" xfId="0" applyFont="1" applyFill="1" applyBorder="1" applyAlignment="1" applyProtection="1">
      <alignment horizontal="center" vertical="center" wrapText="1" shrinkToFit="1"/>
    </xf>
    <xf numFmtId="0" fontId="19" fillId="5" borderId="49" xfId="0" applyFont="1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177" fontId="19" fillId="5" borderId="50" xfId="0" applyNumberFormat="1" applyFont="1" applyFill="1" applyBorder="1" applyAlignment="1" applyProtection="1">
      <alignment horizontal="center" vertical="center" wrapText="1" shrinkToFit="1"/>
    </xf>
    <xf numFmtId="0" fontId="19" fillId="5" borderId="17" xfId="0" applyFont="1" applyFill="1" applyBorder="1" applyAlignment="1" applyProtection="1">
      <alignment horizontal="center" vertical="center" wrapText="1" shrinkToFit="1"/>
    </xf>
    <xf numFmtId="0" fontId="19" fillId="5" borderId="15" xfId="0" applyFont="1" applyFill="1" applyBorder="1" applyAlignment="1" applyProtection="1">
      <alignment horizontal="center" vertical="center" wrapText="1" shrinkToFit="1"/>
    </xf>
    <xf numFmtId="0" fontId="19" fillId="5" borderId="18" xfId="0" applyFont="1" applyFill="1" applyBorder="1" applyAlignment="1" applyProtection="1">
      <alignment horizontal="center" vertical="center" wrapText="1" shrinkToFit="1"/>
    </xf>
    <xf numFmtId="0" fontId="19" fillId="5" borderId="14" xfId="0" applyFont="1" applyFill="1" applyBorder="1" applyAlignment="1" applyProtection="1">
      <alignment horizontal="center" vertical="center" shrinkToFit="1"/>
    </xf>
    <xf numFmtId="0" fontId="19" fillId="5" borderId="10" xfId="0" applyFont="1" applyFill="1" applyBorder="1" applyAlignment="1" applyProtection="1">
      <alignment horizontal="center" vertical="center" shrinkToFit="1"/>
    </xf>
    <xf numFmtId="0" fontId="19" fillId="5" borderId="7" xfId="0" applyFont="1" applyFill="1" applyBorder="1" applyAlignment="1" applyProtection="1">
      <alignment horizontal="center" vertical="center" wrapText="1" shrinkToFit="1"/>
    </xf>
    <xf numFmtId="0" fontId="19" fillId="5" borderId="6" xfId="0" applyFont="1" applyFill="1" applyBorder="1" applyAlignment="1" applyProtection="1">
      <alignment horizontal="center" vertical="center" wrapText="1" shrinkToFit="1"/>
    </xf>
    <xf numFmtId="0" fontId="19" fillId="5" borderId="8" xfId="0" applyFont="1" applyFill="1" applyBorder="1" applyAlignment="1" applyProtection="1">
      <alignment horizontal="center" vertical="center" shrinkToFit="1"/>
    </xf>
    <xf numFmtId="0" fontId="19" fillId="5" borderId="19" xfId="0" applyFont="1" applyFill="1" applyBorder="1" applyAlignment="1" applyProtection="1">
      <alignment horizontal="center" vertical="center" shrinkToFit="1"/>
    </xf>
    <xf numFmtId="0" fontId="19" fillId="5" borderId="20" xfId="0" applyFont="1" applyFill="1" applyBorder="1" applyAlignment="1" applyProtection="1">
      <alignment horizontal="center" vertical="center" shrinkToFit="1"/>
    </xf>
    <xf numFmtId="0" fontId="19" fillId="5" borderId="4" xfId="0" applyFont="1" applyFill="1" applyBorder="1" applyAlignment="1" applyProtection="1">
      <alignment horizontal="center" vertical="center" shrinkToFit="1"/>
    </xf>
    <xf numFmtId="0" fontId="19" fillId="5" borderId="21" xfId="0" applyFont="1" applyFill="1" applyBorder="1" applyAlignment="1" applyProtection="1">
      <alignment horizontal="center" vertical="center" shrinkToFit="1"/>
    </xf>
    <xf numFmtId="0" fontId="19" fillId="5" borderId="11" xfId="0" applyFont="1" applyFill="1" applyBorder="1" applyAlignment="1" applyProtection="1">
      <alignment horizontal="center" vertical="center" wrapText="1" shrinkToFit="1"/>
    </xf>
    <xf numFmtId="0" fontId="19" fillId="5" borderId="9" xfId="0" applyFont="1" applyFill="1" applyBorder="1" applyAlignment="1" applyProtection="1">
      <alignment horizontal="center" vertical="center" wrapText="1" shrinkToFit="1"/>
    </xf>
    <xf numFmtId="0" fontId="19" fillId="5" borderId="9" xfId="0" applyFont="1" applyFill="1" applyBorder="1" applyAlignment="1" applyProtection="1">
      <alignment horizontal="center" vertical="center" shrinkToFit="1"/>
    </xf>
    <xf numFmtId="0" fontId="19" fillId="5" borderId="13" xfId="0" applyFont="1" applyFill="1" applyBorder="1" applyAlignment="1" applyProtection="1">
      <alignment horizontal="center" vertical="center" shrinkToFit="1"/>
    </xf>
    <xf numFmtId="0" fontId="19" fillId="5" borderId="25" xfId="0" applyFont="1" applyFill="1" applyBorder="1" applyAlignment="1" applyProtection="1">
      <alignment horizontal="center" vertical="center" shrinkToFit="1"/>
    </xf>
    <xf numFmtId="0" fontId="19" fillId="5" borderId="12" xfId="0" applyFont="1" applyFill="1" applyBorder="1" applyAlignment="1" applyProtection="1">
      <alignment horizontal="center" vertical="center" shrinkToFit="1"/>
    </xf>
    <xf numFmtId="0" fontId="19" fillId="5" borderId="16" xfId="0" applyFont="1" applyFill="1" applyBorder="1" applyAlignment="1" applyProtection="1">
      <alignment horizontal="center" vertical="center" wrapText="1" shrinkToFit="1"/>
    </xf>
    <xf numFmtId="0" fontId="19" fillId="5" borderId="51" xfId="0" applyFont="1" applyFill="1" applyBorder="1" applyAlignment="1" applyProtection="1">
      <alignment horizontal="center" vertical="center" shrinkToFit="1"/>
    </xf>
    <xf numFmtId="177" fontId="19" fillId="5" borderId="52" xfId="0" applyNumberFormat="1" applyFont="1" applyFill="1" applyBorder="1" applyAlignment="1" applyProtection="1">
      <alignment horizontal="center" vertical="center" wrapText="1" shrinkToFit="1"/>
    </xf>
    <xf numFmtId="0" fontId="19" fillId="5" borderId="53" xfId="0" applyFont="1" applyFill="1" applyBorder="1" applyAlignment="1" applyProtection="1">
      <alignment horizontal="center" vertical="center" wrapText="1" shrinkToFit="1"/>
    </xf>
    <xf numFmtId="0" fontId="19" fillId="5" borderId="54" xfId="0" applyFont="1" applyFill="1" applyBorder="1" applyAlignment="1" applyProtection="1">
      <alignment horizontal="center" vertical="center" wrapText="1" shrinkToFit="1"/>
    </xf>
    <xf numFmtId="0" fontId="19" fillId="5" borderId="55" xfId="0" applyFont="1" applyFill="1" applyBorder="1" applyAlignment="1" applyProtection="1">
      <alignment horizontal="center" vertical="center" wrapText="1" shrinkToFit="1"/>
    </xf>
    <xf numFmtId="0" fontId="19" fillId="5" borderId="56" xfId="0" applyFont="1" applyFill="1" applyBorder="1" applyAlignment="1" applyProtection="1">
      <alignment horizontal="center" vertical="center" shrinkToFit="1"/>
    </xf>
    <xf numFmtId="0" fontId="19" fillId="5" borderId="57" xfId="0" applyFont="1" applyFill="1" applyBorder="1" applyAlignment="1" applyProtection="1">
      <alignment horizontal="center" vertical="center" shrinkToFit="1"/>
    </xf>
    <xf numFmtId="0" fontId="19" fillId="5" borderId="53" xfId="0" applyFont="1" applyFill="1" applyBorder="1" applyAlignment="1" applyProtection="1">
      <alignment horizontal="center" vertical="center" shrinkToFit="1"/>
    </xf>
    <xf numFmtId="0" fontId="19" fillId="5" borderId="54" xfId="0" applyFont="1" applyFill="1" applyBorder="1" applyAlignment="1" applyProtection="1">
      <alignment horizontal="center" vertical="center" shrinkToFit="1"/>
    </xf>
    <xf numFmtId="0" fontId="19" fillId="5" borderId="55" xfId="0" applyFont="1" applyFill="1" applyBorder="1" applyAlignment="1" applyProtection="1">
      <alignment horizontal="center" vertical="center" shrinkToFit="1"/>
    </xf>
    <xf numFmtId="0" fontId="19" fillId="5" borderId="58" xfId="0" applyFont="1" applyFill="1" applyBorder="1" applyAlignment="1" applyProtection="1">
      <alignment horizontal="center" vertical="center" shrinkToFit="1"/>
    </xf>
    <xf numFmtId="0" fontId="19" fillId="5" borderId="54" xfId="0" applyFont="1" applyFill="1" applyBorder="1" applyAlignment="1" applyProtection="1">
      <alignment horizontal="center" vertical="center" shrinkToFit="1"/>
    </xf>
    <xf numFmtId="0" fontId="23" fillId="5" borderId="54" xfId="0" applyFont="1" applyFill="1" applyBorder="1" applyAlignment="1" applyProtection="1">
      <alignment horizontal="center" vertical="center" shrinkToFit="1"/>
    </xf>
    <xf numFmtId="0" fontId="19" fillId="5" borderId="59" xfId="0" applyFont="1" applyFill="1" applyBorder="1" applyAlignment="1" applyProtection="1">
      <alignment horizontal="center" vertical="center" shrinkToFit="1"/>
    </xf>
    <xf numFmtId="0" fontId="19" fillId="5" borderId="60" xfId="0" applyFont="1" applyFill="1" applyBorder="1" applyAlignment="1" applyProtection="1">
      <alignment horizontal="center" vertical="center" wrapText="1" shrinkToFit="1"/>
    </xf>
    <xf numFmtId="0" fontId="19" fillId="5" borderId="60" xfId="0" applyFont="1" applyFill="1" applyBorder="1" applyAlignment="1" applyProtection="1">
      <alignment horizontal="center" vertical="center" shrinkToFit="1"/>
    </xf>
    <xf numFmtId="0" fontId="19" fillId="5" borderId="61" xfId="0" applyFont="1" applyFill="1" applyBorder="1" applyAlignment="1" applyProtection="1">
      <alignment horizontal="center" vertical="center" shrinkToFit="1"/>
    </xf>
    <xf numFmtId="0" fontId="19" fillId="5" borderId="62" xfId="0" applyFont="1" applyFill="1" applyBorder="1" applyAlignment="1" applyProtection="1">
      <alignment horizontal="center" vertical="center" shrinkToFit="1"/>
    </xf>
    <xf numFmtId="0" fontId="19" fillId="5" borderId="63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15" fillId="0" borderId="6" xfId="0" applyFont="1" applyFill="1" applyBorder="1" applyAlignment="1" applyProtection="1">
      <alignment horizontal="center" wrapText="1"/>
    </xf>
    <xf numFmtId="49" fontId="15" fillId="0" borderId="6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/>
    <xf numFmtId="0" fontId="5" fillId="0" borderId="0" xfId="0" applyFont="1" applyAlignment="1" applyProtection="1"/>
    <xf numFmtId="0" fontId="31" fillId="0" borderId="0" xfId="0" applyFont="1" applyFill="1" applyAlignment="1" applyProtection="1">
      <alignment horizontal="center" vertical="center"/>
    </xf>
    <xf numFmtId="56" fontId="32" fillId="0" borderId="15" xfId="0" applyNumberFormat="1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 shrinkToFit="1"/>
    </xf>
    <xf numFmtId="0" fontId="20" fillId="0" borderId="15" xfId="0" applyFont="1" applyFill="1" applyBorder="1" applyAlignment="1" applyProtection="1">
      <alignment horizontal="center" vertical="center" shrinkToFit="1"/>
    </xf>
    <xf numFmtId="0" fontId="20" fillId="0" borderId="15" xfId="0" quotePrefix="1" applyFont="1" applyFill="1" applyBorder="1" applyAlignment="1" applyProtection="1">
      <alignment horizontal="center" vertical="center" shrinkToFit="1"/>
    </xf>
    <xf numFmtId="49" fontId="20" fillId="4" borderId="15" xfId="0" applyNumberFormat="1" applyFont="1" applyFill="1" applyBorder="1" applyAlignment="1" applyProtection="1">
      <alignment horizontal="center" vertical="center" shrinkToFit="1"/>
    </xf>
    <xf numFmtId="56" fontId="20" fillId="4" borderId="15" xfId="0" applyNumberFormat="1" applyFont="1" applyFill="1" applyBorder="1" applyAlignment="1" applyProtection="1">
      <alignment horizontal="center" vertical="center" shrinkToFit="1"/>
    </xf>
    <xf numFmtId="0" fontId="13" fillId="0" borderId="15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center" vertical="center" shrinkToFit="1"/>
    </xf>
    <xf numFmtId="49" fontId="5" fillId="6" borderId="0" xfId="0" applyNumberFormat="1" applyFont="1" applyFill="1" applyAlignment="1" applyProtection="1">
      <alignment horizontal="center" vertical="center" shrinkToFit="1"/>
    </xf>
    <xf numFmtId="0" fontId="7" fillId="6" borderId="6" xfId="0" applyFont="1" applyFill="1" applyBorder="1" applyAlignment="1" applyProtection="1">
      <alignment vertical="center" shrinkToFit="1"/>
    </xf>
    <xf numFmtId="0" fontId="5" fillId="6" borderId="0" xfId="0" applyFont="1" applyFill="1" applyAlignment="1" applyProtection="1">
      <alignment horizontal="center" vertical="center" shrinkToFit="1"/>
    </xf>
    <xf numFmtId="0" fontId="16" fillId="6" borderId="6" xfId="0" applyFont="1" applyFill="1" applyBorder="1" applyAlignment="1" applyProtection="1">
      <alignment horizontal="left" wrapText="1"/>
    </xf>
    <xf numFmtId="49" fontId="15" fillId="6" borderId="6" xfId="0" applyNumberFormat="1" applyFont="1" applyFill="1" applyBorder="1" applyAlignment="1" applyProtection="1">
      <alignment horizontal="left" wrapText="1"/>
    </xf>
    <xf numFmtId="0" fontId="16" fillId="6" borderId="0" xfId="0" applyFont="1" applyFill="1" applyAlignment="1" applyProtection="1"/>
    <xf numFmtId="0" fontId="16" fillId="6" borderId="0" xfId="0" applyFont="1" applyFill="1" applyAlignment="1" applyProtection="1">
      <alignment shrinkToFit="1"/>
    </xf>
    <xf numFmtId="0" fontId="5" fillId="6" borderId="0" xfId="0" applyFont="1" applyFill="1" applyAlignment="1" applyProtection="1"/>
    <xf numFmtId="0" fontId="31" fillId="0" borderId="0" xfId="0" applyFont="1" applyFill="1" applyAlignment="1" applyProtection="1">
      <alignment horizontal="center" vertical="center" shrinkToFit="1"/>
    </xf>
    <xf numFmtId="0" fontId="20" fillId="0" borderId="6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right" vertical="center" shrinkToFit="1"/>
    </xf>
    <xf numFmtId="0" fontId="19" fillId="0" borderId="0" xfId="0" applyFont="1" applyFill="1" applyBorder="1" applyAlignment="1" applyProtection="1">
      <alignment vertical="center" shrinkToFit="1"/>
    </xf>
    <xf numFmtId="0" fontId="5" fillId="6" borderId="0" xfId="0" applyFont="1" applyFill="1" applyAlignment="1" applyProtection="1">
      <alignment vertical="center" shrinkToFit="1"/>
    </xf>
    <xf numFmtId="0" fontId="16" fillId="6" borderId="0" xfId="0" applyFont="1" applyFill="1" applyBorder="1" applyAlignment="1" applyProtection="1"/>
    <xf numFmtId="0" fontId="5" fillId="6" borderId="0" xfId="0" applyFont="1" applyFill="1" applyBorder="1" applyAlignment="1" applyProtection="1"/>
    <xf numFmtId="0" fontId="16" fillId="0" borderId="6" xfId="0" applyFont="1" applyFill="1" applyBorder="1" applyAlignment="1" applyProtection="1">
      <alignment horizontal="left" wrapText="1"/>
    </xf>
    <xf numFmtId="49" fontId="15" fillId="0" borderId="6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vertical="center" shrinkToFit="1"/>
    </xf>
    <xf numFmtId="0" fontId="16" fillId="0" borderId="6" xfId="0" applyFont="1" applyBorder="1" applyAlignment="1" applyProtection="1"/>
    <xf numFmtId="0" fontId="7" fillId="0" borderId="6" xfId="0" applyFont="1" applyBorder="1" applyAlignment="1" applyProtection="1">
      <alignment shrinkToFit="1"/>
    </xf>
    <xf numFmtId="49" fontId="16" fillId="0" borderId="6" xfId="0" applyNumberFormat="1" applyFont="1" applyBorder="1" applyAlignment="1" applyProtection="1"/>
    <xf numFmtId="0" fontId="24" fillId="0" borderId="0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wrapText="1"/>
    </xf>
    <xf numFmtId="0" fontId="16" fillId="0" borderId="0" xfId="0" applyFont="1" applyBorder="1" applyAlignment="1" applyProtection="1"/>
    <xf numFmtId="56" fontId="2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shrinkToFit="1"/>
    </xf>
    <xf numFmtId="0" fontId="5" fillId="0" borderId="0" xfId="0" quotePrefix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56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56" fontId="15" fillId="0" borderId="0" xfId="0" applyNumberFormat="1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shrinkToFit="1"/>
    </xf>
    <xf numFmtId="0" fontId="11" fillId="0" borderId="0" xfId="0" applyFont="1" applyFill="1" applyBorder="1" applyAlignment="1" applyProtection="1">
      <alignment horizontal="center" wrapText="1"/>
    </xf>
    <xf numFmtId="0" fontId="16" fillId="0" borderId="6" xfId="0" applyFont="1" applyFill="1" applyBorder="1" applyAlignment="1" applyProtection="1"/>
    <xf numFmtId="49" fontId="16" fillId="0" borderId="6" xfId="0" applyNumberFormat="1" applyFont="1" applyFill="1" applyBorder="1" applyAlignment="1" applyProtection="1"/>
    <xf numFmtId="0" fontId="16" fillId="0" borderId="0" xfId="0" applyFont="1" applyFill="1" applyAlignment="1" applyProtection="1"/>
    <xf numFmtId="0" fontId="5" fillId="0" borderId="0" xfId="0" applyFont="1" applyFill="1" applyAlignment="1" applyProtection="1"/>
    <xf numFmtId="0" fontId="18" fillId="0" borderId="0" xfId="0" applyFont="1" applyFill="1" applyBorder="1" applyProtection="1">
      <alignment vertical="center"/>
    </xf>
    <xf numFmtId="0" fontId="5" fillId="0" borderId="6" xfId="0" applyFont="1" applyFill="1" applyBorder="1" applyAlignment="1" applyProtection="1"/>
    <xf numFmtId="0" fontId="16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center" vertical="center" shrinkToFit="1"/>
    </xf>
    <xf numFmtId="15" fontId="13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vertical="center" shrinkToFit="1"/>
    </xf>
    <xf numFmtId="56" fontId="3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56" fontId="36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238379</xdr:colOff>
      <xdr:row>19</xdr:row>
      <xdr:rowOff>152808</xdr:rowOff>
    </xdr:from>
    <xdr:to>
      <xdr:col>7</xdr:col>
      <xdr:colOff>529732</xdr:colOff>
      <xdr:row>22</xdr:row>
      <xdr:rowOff>173182</xdr:rowOff>
    </xdr:to>
    <xdr:sp macro="" textlink="">
      <xdr:nvSpPr>
        <xdr:cNvPr id="2" name="角丸四角形吹き出し 1"/>
        <xdr:cNvSpPr/>
      </xdr:nvSpPr>
      <xdr:spPr>
        <a:xfrm>
          <a:off x="6801970" y="4309172"/>
          <a:ext cx="1953898" cy="1007510"/>
        </a:xfrm>
        <a:prstGeom prst="wedgeRoundRectCallout">
          <a:avLst>
            <a:gd name="adj1" fmla="val -36355"/>
            <a:gd name="adj2" fmla="val -140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親善試合の場合は空欄可</a:t>
          </a:r>
          <a:endParaRPr kumimoji="1" lang="en-US" altLang="ja-JP" sz="14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891988</xdr:colOff>
      <xdr:row>1</xdr:row>
      <xdr:rowOff>824754</xdr:rowOff>
    </xdr:from>
    <xdr:to>
      <xdr:col>6</xdr:col>
      <xdr:colOff>421340</xdr:colOff>
      <xdr:row>3</xdr:row>
      <xdr:rowOff>56029</xdr:rowOff>
    </xdr:to>
    <xdr:sp macro="" textlink="">
      <xdr:nvSpPr>
        <xdr:cNvPr id="3" name="角丸四角形吹き出し 2"/>
        <xdr:cNvSpPr/>
      </xdr:nvSpPr>
      <xdr:spPr>
        <a:xfrm>
          <a:off x="5038164" y="1418666"/>
          <a:ext cx="1961029" cy="486334"/>
        </a:xfrm>
        <a:prstGeom prst="wedgeRoundRectCallout">
          <a:avLst>
            <a:gd name="adj1" fmla="val 6502"/>
            <a:gd name="adj2" fmla="val 2604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</a:t>
          </a:r>
          <a:r>
            <a:rPr kumimoji="1" lang="ja-JP" altLang="en-US" sz="1200" b="1" u="sng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1095730</xdr:colOff>
      <xdr:row>19</xdr:row>
      <xdr:rowOff>161566</xdr:rowOff>
    </xdr:from>
    <xdr:to>
      <xdr:col>15</xdr:col>
      <xdr:colOff>1879123</xdr:colOff>
      <xdr:row>23</xdr:row>
      <xdr:rowOff>155864</xdr:rowOff>
    </xdr:to>
    <xdr:sp macro="" textlink="">
      <xdr:nvSpPr>
        <xdr:cNvPr id="5" name="角丸四角形吹き出し 4"/>
        <xdr:cNvSpPr/>
      </xdr:nvSpPr>
      <xdr:spPr>
        <a:xfrm>
          <a:off x="19539594" y="4317930"/>
          <a:ext cx="1961029" cy="1310479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例：３試合予定がある場合、それぞれの日程を記載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1388713</xdr:colOff>
      <xdr:row>19</xdr:row>
      <xdr:rowOff>64381</xdr:rowOff>
    </xdr:from>
    <xdr:to>
      <xdr:col>19</xdr:col>
      <xdr:colOff>294409</xdr:colOff>
      <xdr:row>22</xdr:row>
      <xdr:rowOff>121227</xdr:rowOff>
    </xdr:to>
    <xdr:sp macro="" textlink="">
      <xdr:nvSpPr>
        <xdr:cNvPr id="6" name="角丸四角形吹き出し 5"/>
        <xdr:cNvSpPr/>
      </xdr:nvSpPr>
      <xdr:spPr>
        <a:xfrm>
          <a:off x="23226940" y="4220745"/>
          <a:ext cx="2473242" cy="1043982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+81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を入力する前に、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' (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アポストロフィ）を入力する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762000</xdr:colOff>
      <xdr:row>1</xdr:row>
      <xdr:rowOff>360829</xdr:rowOff>
    </xdr:from>
    <xdr:to>
      <xdr:col>13</xdr:col>
      <xdr:colOff>493060</xdr:colOff>
      <xdr:row>3</xdr:row>
      <xdr:rowOff>40341</xdr:rowOff>
    </xdr:to>
    <xdr:sp macro="" textlink="">
      <xdr:nvSpPr>
        <xdr:cNvPr id="7" name="角丸四角形吹き出し 6"/>
        <xdr:cNvSpPr/>
      </xdr:nvSpPr>
      <xdr:spPr>
        <a:xfrm>
          <a:off x="13144500" y="949647"/>
          <a:ext cx="3298605" cy="943739"/>
        </a:xfrm>
        <a:prstGeom prst="wedgeRoundRectCallout">
          <a:avLst>
            <a:gd name="adj1" fmla="val 40210"/>
            <a:gd name="adj2" fmla="val 1619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大会のため対戦相手が未定の場合は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 (Tournament)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588819</xdr:colOff>
      <xdr:row>19</xdr:row>
      <xdr:rowOff>175015</xdr:rowOff>
    </xdr:from>
    <xdr:to>
      <xdr:col>13</xdr:col>
      <xdr:colOff>1588792</xdr:colOff>
      <xdr:row>23</xdr:row>
      <xdr:rowOff>138546</xdr:rowOff>
    </xdr:to>
    <xdr:sp macro="" textlink="">
      <xdr:nvSpPr>
        <xdr:cNvPr id="8" name="角丸四角形吹き出し 7"/>
        <xdr:cNvSpPr/>
      </xdr:nvSpPr>
      <xdr:spPr>
        <a:xfrm>
          <a:off x="14529955" y="4331379"/>
          <a:ext cx="3008882" cy="1279712"/>
        </a:xfrm>
        <a:prstGeom prst="wedgeRoundRectCallout">
          <a:avLst>
            <a:gd name="adj1" fmla="val -1083"/>
            <a:gd name="adj2" fmla="val -10302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海外遠征申請時に対戦相手が決定していない場合は、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と記入し確定次第ご連絡ください。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846352</xdr:colOff>
      <xdr:row>0</xdr:row>
      <xdr:rowOff>453329</xdr:rowOff>
    </xdr:from>
    <xdr:to>
      <xdr:col>14</xdr:col>
      <xdr:colOff>855316</xdr:colOff>
      <xdr:row>1</xdr:row>
      <xdr:rowOff>1021773</xdr:rowOff>
    </xdr:to>
    <xdr:sp macro="" textlink="">
      <xdr:nvSpPr>
        <xdr:cNvPr id="9" name="角丸四角形吹き出し 8"/>
        <xdr:cNvSpPr/>
      </xdr:nvSpPr>
      <xdr:spPr>
        <a:xfrm>
          <a:off x="16796397" y="453329"/>
          <a:ext cx="2502783" cy="1157262"/>
        </a:xfrm>
        <a:prstGeom prst="wedgeRoundRectCallout">
          <a:avLst>
            <a:gd name="adj1" fmla="val 69676"/>
            <a:gd name="adj2" fmla="val 1068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実際の大会日程または親善試合の日程を記載してください。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69;&#38555;&#37096;/09_&#28023;&#22806;&#36960;&#24449;&#30003;&#35531;/&#28023;&#22806;&#36960;&#24449;&#30003;&#35531;&#19968;&#35239;H29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9年度"/>
      <sheetName val="Sheet2"/>
    </sheetNames>
    <sheetDataSet>
      <sheetData sheetId="0"/>
      <sheetData sheetId="1">
        <row r="2">
          <cell r="A2" t="str">
            <v>一般財団法人全日本大学サッカー連盟</v>
          </cell>
          <cell r="B2" t="str">
            <v>00</v>
          </cell>
          <cell r="C2" t="str">
            <v>吉見　章</v>
          </cell>
        </row>
        <row r="3">
          <cell r="A3" t="str">
            <v>一般社団法人日本女子サッカーリーグ</v>
          </cell>
          <cell r="B3" t="str">
            <v>00</v>
          </cell>
          <cell r="C3" t="str">
            <v>本田　一男</v>
          </cell>
        </row>
        <row r="4">
          <cell r="A4" t="str">
            <v>一般社団法人日本フットボールリーグ</v>
          </cell>
          <cell r="B4" t="str">
            <v>00</v>
          </cell>
          <cell r="C4" t="str">
            <v>桑原　勝義</v>
          </cell>
        </row>
        <row r="5">
          <cell r="A5" t="str">
            <v>公益社団法人日本プロサッカーリーグ</v>
          </cell>
          <cell r="B5" t="str">
            <v>01</v>
          </cell>
          <cell r="C5" t="str">
            <v>村井　満</v>
          </cell>
        </row>
        <row r="6">
          <cell r="A6" t="str">
            <v>九州サッカー</v>
          </cell>
          <cell r="B6" t="str">
            <v>02</v>
          </cell>
          <cell r="C6" t="str">
            <v>篠永　武</v>
          </cell>
        </row>
        <row r="7">
          <cell r="A7" t="str">
            <v>全国高等専門学校サッカー連盟</v>
          </cell>
          <cell r="B7" t="str">
            <v>03</v>
          </cell>
          <cell r="C7" t="str">
            <v>鈴木　幸一</v>
          </cell>
        </row>
        <row r="8">
          <cell r="A8" t="str">
            <v>公益財団法人　北海道</v>
          </cell>
          <cell r="B8">
            <v>10</v>
          </cell>
          <cell r="C8" t="str">
            <v>出口　明</v>
          </cell>
        </row>
        <row r="9">
          <cell r="A9" t="str">
            <v>一般社団法人　青森県</v>
          </cell>
          <cell r="B9">
            <v>21</v>
          </cell>
          <cell r="C9" t="str">
            <v>久保　雅喜</v>
          </cell>
        </row>
        <row r="10">
          <cell r="A10" t="str">
            <v>公益社団法人　岩手県</v>
          </cell>
          <cell r="B10">
            <v>22</v>
          </cell>
          <cell r="C10" t="str">
            <v>佐藤　訓文</v>
          </cell>
        </row>
        <row r="11">
          <cell r="A11" t="str">
            <v>一般社団法人　宮城県</v>
          </cell>
          <cell r="B11">
            <v>23</v>
          </cell>
          <cell r="C11" t="str">
            <v>大久保　芳雄</v>
          </cell>
        </row>
        <row r="12">
          <cell r="A12" t="str">
            <v>一般社団法人　秋田県</v>
          </cell>
          <cell r="B12">
            <v>24</v>
          </cell>
          <cell r="C12" t="str">
            <v>熊谷　明夫</v>
          </cell>
        </row>
        <row r="13">
          <cell r="A13" t="str">
            <v>特定非営利活動法人　山形県</v>
          </cell>
          <cell r="B13">
            <v>25</v>
          </cell>
          <cell r="C13" t="str">
            <v>山本　益生</v>
          </cell>
        </row>
        <row r="14">
          <cell r="A14" t="str">
            <v>一般財団法人　福島県</v>
          </cell>
          <cell r="B14">
            <v>26</v>
          </cell>
          <cell r="C14" t="str">
            <v>小池　征</v>
          </cell>
        </row>
        <row r="15">
          <cell r="A15" t="str">
            <v>公益財団法人　茨城県</v>
          </cell>
          <cell r="B15">
            <v>31</v>
          </cell>
          <cell r="C15" t="str">
            <v>海野　透</v>
          </cell>
        </row>
        <row r="16">
          <cell r="A16" t="str">
            <v>公益社団法人　栃木県</v>
          </cell>
          <cell r="B16">
            <v>32</v>
          </cell>
          <cell r="C16" t="str">
            <v>星野　務</v>
          </cell>
        </row>
        <row r="17">
          <cell r="A17" t="str">
            <v>公益社団法人　群馬県</v>
          </cell>
          <cell r="B17">
            <v>33</v>
          </cell>
          <cell r="C17" t="str">
            <v>針谷　章</v>
          </cell>
        </row>
        <row r="18">
          <cell r="A18" t="str">
            <v>公益財団法人　埼玉県</v>
          </cell>
          <cell r="B18">
            <v>34</v>
          </cell>
          <cell r="C18" t="str">
            <v>横山　謙三</v>
          </cell>
        </row>
        <row r="19">
          <cell r="A19" t="str">
            <v>公益社団法人　千葉県</v>
          </cell>
          <cell r="B19">
            <v>35</v>
          </cell>
          <cell r="C19" t="str">
            <v>青木　克己</v>
          </cell>
        </row>
        <row r="20">
          <cell r="A20" t="str">
            <v>公益財団法人　東京都</v>
          </cell>
          <cell r="B20">
            <v>36</v>
          </cell>
          <cell r="C20" t="str">
            <v>上野　二三一</v>
          </cell>
        </row>
        <row r="21">
          <cell r="A21" t="str">
            <v>一般社団法人　神奈川県</v>
          </cell>
          <cell r="B21">
            <v>37</v>
          </cell>
          <cell r="C21" t="str">
            <v>坂本　紀典</v>
          </cell>
        </row>
        <row r="22">
          <cell r="A22" t="str">
            <v>一般社団法人　山梨県</v>
          </cell>
          <cell r="B22">
            <v>38</v>
          </cell>
          <cell r="C22" t="str">
            <v>宮島　雅展</v>
          </cell>
        </row>
        <row r="23">
          <cell r="A23" t="str">
            <v>一般社団法人　長野県</v>
          </cell>
          <cell r="B23">
            <v>41</v>
          </cell>
          <cell r="C23" t="str">
            <v>平林　正光</v>
          </cell>
        </row>
        <row r="24">
          <cell r="A24" t="str">
            <v>一般社団法人　新潟県</v>
          </cell>
          <cell r="B24">
            <v>42</v>
          </cell>
          <cell r="C24" t="str">
            <v>柄澤　正三</v>
          </cell>
        </row>
        <row r="25">
          <cell r="A25" t="str">
            <v>公益社団法人　富山県</v>
          </cell>
          <cell r="B25">
            <v>43</v>
          </cell>
          <cell r="C25" t="str">
            <v>島田 一彦</v>
          </cell>
        </row>
        <row r="26">
          <cell r="A26" t="str">
            <v>一般社団法人　石川県</v>
          </cell>
          <cell r="B26">
            <v>44</v>
          </cell>
          <cell r="C26" t="str">
            <v>素谷　富雄</v>
          </cell>
        </row>
        <row r="27">
          <cell r="A27" t="str">
            <v>一般社団法人　福井県</v>
          </cell>
          <cell r="B27">
            <v>45</v>
          </cell>
          <cell r="C27" t="str">
            <v>仲倉　典克</v>
          </cell>
        </row>
        <row r="28">
          <cell r="A28" t="str">
            <v>一般財団法人　静岡県</v>
          </cell>
          <cell r="B28">
            <v>51</v>
          </cell>
          <cell r="C28" t="str">
            <v>岡野　光喜</v>
          </cell>
        </row>
        <row r="29">
          <cell r="A29" t="str">
            <v>公益財団法人　愛知県</v>
          </cell>
          <cell r="B29">
            <v>52</v>
          </cell>
          <cell r="C29" t="str">
            <v>鈴木　登</v>
          </cell>
        </row>
        <row r="30">
          <cell r="A30" t="str">
            <v>一般社団法人　三重県</v>
          </cell>
          <cell r="B30">
            <v>53</v>
          </cell>
          <cell r="C30" t="str">
            <v>岩間　弘</v>
          </cell>
        </row>
        <row r="31">
          <cell r="A31" t="str">
            <v>一般財団法人　岐阜県</v>
          </cell>
          <cell r="B31">
            <v>54</v>
          </cell>
          <cell r="C31" t="str">
            <v>辻　博文</v>
          </cell>
        </row>
        <row r="32">
          <cell r="A32" t="str">
            <v>公益社団法人　滋賀県</v>
          </cell>
          <cell r="B32">
            <v>61</v>
          </cell>
          <cell r="C32" t="str">
            <v>松田　保</v>
          </cell>
        </row>
        <row r="33">
          <cell r="A33" t="str">
            <v>一般社団法人　京都府</v>
          </cell>
          <cell r="B33">
            <v>62</v>
          </cell>
          <cell r="C33" t="str">
            <v>村山　義彰</v>
          </cell>
        </row>
        <row r="34">
          <cell r="A34" t="str">
            <v>一般社団法人　大阪府</v>
          </cell>
          <cell r="B34">
            <v>63</v>
          </cell>
          <cell r="C34" t="str">
            <v>赤須　陽太郎</v>
          </cell>
        </row>
        <row r="35">
          <cell r="A35" t="str">
            <v>一般社団法人　兵庫県</v>
          </cell>
          <cell r="B35">
            <v>64</v>
          </cell>
          <cell r="C35" t="str">
            <v>稲垣　嗣夫</v>
          </cell>
        </row>
        <row r="36">
          <cell r="A36" t="str">
            <v>一般社団法人　奈良県</v>
          </cell>
          <cell r="B36">
            <v>65</v>
          </cell>
          <cell r="C36" t="str">
            <v>奥野　信亮</v>
          </cell>
        </row>
        <row r="37">
          <cell r="A37" t="str">
            <v>一般社団法人　和歌山県</v>
          </cell>
          <cell r="B37">
            <v>66</v>
          </cell>
          <cell r="C37" t="str">
            <v>中村 源和</v>
          </cell>
        </row>
        <row r="38">
          <cell r="A38" t="str">
            <v>一般財団法人　鳥取県</v>
          </cell>
          <cell r="B38">
            <v>71</v>
          </cell>
          <cell r="C38" t="str">
            <v>廣江　正</v>
          </cell>
        </row>
        <row r="39">
          <cell r="A39" t="str">
            <v>社団法人　島根県</v>
          </cell>
          <cell r="B39">
            <v>72</v>
          </cell>
          <cell r="C39" t="str">
            <v>松浦　嘉昭</v>
          </cell>
        </row>
        <row r="40">
          <cell r="A40" t="str">
            <v>一般財団法人　岡山県</v>
          </cell>
          <cell r="B40">
            <v>73</v>
          </cell>
          <cell r="C40" t="str">
            <v>尾﨑　健治</v>
          </cell>
        </row>
        <row r="41">
          <cell r="A41" t="str">
            <v>公益財団法人　広島県</v>
          </cell>
          <cell r="B41">
            <v>74</v>
          </cell>
          <cell r="C41" t="str">
            <v>小城　得達</v>
          </cell>
        </row>
        <row r="42">
          <cell r="A42" t="str">
            <v>一般社団法人　山口県</v>
          </cell>
          <cell r="B42">
            <v>75</v>
          </cell>
          <cell r="C42" t="str">
            <v>天久　弘</v>
          </cell>
        </row>
        <row r="43">
          <cell r="A43" t="str">
            <v>一般社団法人　香川県</v>
          </cell>
          <cell r="B43">
            <v>81</v>
          </cell>
          <cell r="C43" t="str">
            <v>嶋　靖博</v>
          </cell>
        </row>
        <row r="44">
          <cell r="A44" t="str">
            <v>一般社団法人　徳島県</v>
          </cell>
          <cell r="B44">
            <v>82</v>
          </cell>
          <cell r="C44" t="str">
            <v>逢坂　利夫</v>
          </cell>
        </row>
        <row r="45">
          <cell r="A45" t="str">
            <v>一般社団法人　愛媛県</v>
          </cell>
          <cell r="B45">
            <v>83</v>
          </cell>
          <cell r="C45" t="str">
            <v>豊島　吉博</v>
          </cell>
        </row>
        <row r="46">
          <cell r="A46" t="str">
            <v>一般社団法人　高知県</v>
          </cell>
          <cell r="B46">
            <v>84</v>
          </cell>
          <cell r="C46" t="str">
            <v>水田　肇夫</v>
          </cell>
        </row>
        <row r="47">
          <cell r="A47" t="str">
            <v>公益社団法人　福岡県</v>
          </cell>
          <cell r="B47">
            <v>91</v>
          </cell>
          <cell r="C47" t="str">
            <v>石井　幸孝</v>
          </cell>
        </row>
        <row r="48">
          <cell r="A48" t="str">
            <v>一般社団法人　佐賀県</v>
          </cell>
          <cell r="B48">
            <v>92</v>
          </cell>
          <cell r="C48" t="str">
            <v>中村　勇</v>
          </cell>
        </row>
        <row r="49">
          <cell r="A49" t="str">
            <v>一般社団法人　長崎県</v>
          </cell>
          <cell r="B49">
            <v>93</v>
          </cell>
          <cell r="C49" t="str">
            <v>小嶺　忠敏</v>
          </cell>
        </row>
        <row r="50">
          <cell r="A50" t="str">
            <v>一般社団法人　熊本県</v>
          </cell>
          <cell r="B50">
            <v>94</v>
          </cell>
          <cell r="C50" t="str">
            <v>田川　憲生</v>
          </cell>
        </row>
        <row r="51">
          <cell r="A51" t="str">
            <v>一般社団法人　大分県</v>
          </cell>
          <cell r="B51">
            <v>95</v>
          </cell>
          <cell r="C51" t="str">
            <v>首藤　隆憲</v>
          </cell>
        </row>
        <row r="52">
          <cell r="A52" t="str">
            <v>一般社団法人　宮崎県</v>
          </cell>
          <cell r="B52">
            <v>96</v>
          </cell>
          <cell r="C52" t="str">
            <v>橋田　和実</v>
          </cell>
        </row>
        <row r="53">
          <cell r="A53" t="str">
            <v>一般社団法人　鹿児島県</v>
          </cell>
          <cell r="B53">
            <v>97</v>
          </cell>
          <cell r="C53" t="str">
            <v>西原　一将</v>
          </cell>
        </row>
        <row r="54">
          <cell r="A54" t="str">
            <v>一般社団法人　沖縄県</v>
          </cell>
          <cell r="B54">
            <v>98</v>
          </cell>
          <cell r="C54" t="str">
            <v>具志堅　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zoomScaleNormal="100" zoomScaleSheetLayoutView="85" workbookViewId="0">
      <selection activeCell="F3" sqref="F3"/>
    </sheetView>
  </sheetViews>
  <sheetFormatPr defaultRowHeight="13.5"/>
  <cols>
    <col min="6" max="6" width="10.5" bestFit="1" customWidth="1"/>
    <col min="7" max="7" width="13.875" bestFit="1" customWidth="1"/>
    <col min="8" max="9" width="16.25" customWidth="1"/>
    <col min="10" max="10" width="11.875" bestFit="1" customWidth="1"/>
    <col min="12" max="12" width="9" bestFit="1" customWidth="1"/>
  </cols>
  <sheetData>
    <row r="1" spans="1:20" ht="14.25" thickBot="1"/>
    <row r="2" spans="1:20" s="10" customFormat="1" ht="25.5" customHeight="1">
      <c r="A2" s="1" t="s">
        <v>0</v>
      </c>
      <c r="B2" s="2" t="s">
        <v>1</v>
      </c>
      <c r="C2" s="3" t="s">
        <v>2</v>
      </c>
      <c r="D2" s="4" t="s">
        <v>15</v>
      </c>
      <c r="E2" s="3" t="s">
        <v>3</v>
      </c>
      <c r="F2" s="4" t="s">
        <v>4</v>
      </c>
      <c r="G2" s="5" t="s">
        <v>5</v>
      </c>
      <c r="H2" s="4" t="s">
        <v>16</v>
      </c>
      <c r="I2" s="6" t="s">
        <v>6</v>
      </c>
      <c r="J2" s="4" t="s">
        <v>7</v>
      </c>
      <c r="K2" s="7" t="s">
        <v>8</v>
      </c>
      <c r="L2" s="8" t="s">
        <v>17</v>
      </c>
      <c r="M2" s="8" t="s">
        <v>9</v>
      </c>
      <c r="N2" s="8" t="s">
        <v>10</v>
      </c>
      <c r="O2" s="8" t="s">
        <v>11</v>
      </c>
      <c r="P2" s="8" t="s">
        <v>18</v>
      </c>
      <c r="Q2" s="8" t="s">
        <v>12</v>
      </c>
      <c r="R2" s="133" t="s">
        <v>13</v>
      </c>
      <c r="S2" s="133"/>
      <c r="T2" s="9" t="s">
        <v>14</v>
      </c>
    </row>
    <row r="3" spans="1:20" s="10" customFormat="1" ht="25.5" customHeight="1">
      <c r="A3" s="11">
        <v>1</v>
      </c>
      <c r="B3" s="12">
        <v>42724</v>
      </c>
      <c r="C3" s="12">
        <v>42709</v>
      </c>
      <c r="D3" s="13" t="s">
        <v>84</v>
      </c>
      <c r="E3" s="14">
        <f>VLOOKUP(D3,[1]Sheet2!$A$2:$C$54,2,0)</f>
        <v>54</v>
      </c>
      <c r="F3" s="14" t="str">
        <f>VLOOKUP(D3,[1]Sheet2!$A$2:$C$54,3,0)</f>
        <v>辻　博文</v>
      </c>
      <c r="G3" s="15" t="s">
        <v>19</v>
      </c>
      <c r="H3" s="16" t="s">
        <v>20</v>
      </c>
      <c r="I3" s="17" t="s">
        <v>21</v>
      </c>
      <c r="J3" s="13" t="s">
        <v>22</v>
      </c>
      <c r="K3" s="18" t="s">
        <v>23</v>
      </c>
      <c r="L3" s="19" t="s">
        <v>24</v>
      </c>
      <c r="M3" s="19" t="s">
        <v>25</v>
      </c>
      <c r="N3" s="19" t="s">
        <v>24</v>
      </c>
      <c r="O3" s="19" t="s">
        <v>26</v>
      </c>
      <c r="P3" s="17"/>
      <c r="Q3" s="17"/>
      <c r="R3" s="20">
        <v>27</v>
      </c>
      <c r="S3" s="20">
        <v>5</v>
      </c>
      <c r="T3" s="21"/>
    </row>
    <row r="4" spans="1:20"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</sheetData>
  <mergeCells count="1">
    <mergeCell ref="R2:S2"/>
  </mergeCells>
  <phoneticPr fontId="1"/>
  <dataValidations count="1">
    <dataValidation type="list" allowBlank="1" showInputMessage="1" showErrorMessage="1" sqref="D3">
      <formula1>都道府県</formula1>
    </dataValidation>
  </dataValidation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94"/>
  <sheetViews>
    <sheetView showGridLines="0" tabSelected="1" zoomScale="70" zoomScaleNormal="7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B9" sqref="B9"/>
    </sheetView>
  </sheetViews>
  <sheetFormatPr defaultColWidth="9" defaultRowHeight="14.25" outlineLevelCol="1"/>
  <cols>
    <col min="1" max="1" width="6.125" style="23" bestFit="1" customWidth="1"/>
    <col min="2" max="2" width="10.5" style="27" customWidth="1"/>
    <col min="3" max="3" width="23.125" style="24" customWidth="1"/>
    <col min="4" max="4" width="4.875" style="28" customWidth="1"/>
    <col min="5" max="5" width="9.875" style="28" customWidth="1"/>
    <col min="6" max="6" width="31.875" style="24" customWidth="1"/>
    <col min="7" max="7" width="21.875" style="24" customWidth="1"/>
    <col min="8" max="11" width="13.625" style="24" customWidth="1"/>
    <col min="12" max="12" width="20.375" style="24" customWidth="1"/>
    <col min="13" max="13" width="26.25" style="24" customWidth="1"/>
    <col min="14" max="14" width="32.625" style="24" customWidth="1"/>
    <col min="15" max="15" width="15.5" style="24" customWidth="1"/>
    <col min="16" max="16" width="29" style="24" customWidth="1"/>
    <col min="17" max="17" width="19.875" style="24" customWidth="1"/>
    <col min="18" max="18" width="23.125" style="24" customWidth="1"/>
    <col min="19" max="19" width="3.75" style="24" customWidth="1"/>
    <col min="20" max="20" width="9" style="22" customWidth="1"/>
    <col min="21" max="21" width="13.25" style="22" customWidth="1"/>
    <col min="22" max="23" width="9.875" style="22" customWidth="1"/>
    <col min="24" max="26" width="12.25" style="36" hidden="1" customWidth="1" outlineLevel="1"/>
    <col min="27" max="27" width="12.25" style="23" hidden="1" customWidth="1" outlineLevel="1"/>
    <col min="28" max="28" width="12.25" style="22" hidden="1" customWidth="1" outlineLevel="1"/>
    <col min="29" max="30" width="12.25" style="23" hidden="1" customWidth="1" outlineLevel="1"/>
    <col min="31" max="31" width="21.5" style="23" hidden="1" customWidth="1" outlineLevel="1"/>
    <col min="32" max="33" width="12.25" style="23" hidden="1" customWidth="1" outlineLevel="1"/>
    <col min="34" max="34" width="15.125" style="23" hidden="1" customWidth="1"/>
    <col min="35" max="35" width="4.125" style="23" hidden="1" customWidth="1"/>
    <col min="36" max="38" width="3.125" style="23" hidden="1" customWidth="1"/>
    <col min="39" max="39" width="9" style="23" hidden="1" customWidth="1"/>
    <col min="40" max="40" width="9" style="23" customWidth="1"/>
    <col min="41" max="16384" width="9" style="23"/>
  </cols>
  <sheetData>
    <row r="1" spans="1:38" ht="46.5" customHeight="1" thickBot="1">
      <c r="B1" s="167" t="s">
        <v>152</v>
      </c>
      <c r="C1" s="167"/>
      <c r="D1" s="167"/>
      <c r="E1" s="167"/>
      <c r="F1" s="167"/>
      <c r="G1" s="167"/>
      <c r="H1" s="167"/>
      <c r="P1" s="104"/>
      <c r="S1" s="141"/>
      <c r="T1" s="141"/>
      <c r="Y1" s="90"/>
      <c r="Z1" s="90"/>
      <c r="AE1" s="85"/>
      <c r="AF1" s="130"/>
      <c r="AG1" s="131"/>
      <c r="AH1" s="29"/>
      <c r="AI1" s="29"/>
      <c r="AJ1" s="29"/>
      <c r="AK1" s="30"/>
      <c r="AL1" s="129"/>
    </row>
    <row r="2" spans="1:38" ht="84" customHeight="1" thickBot="1">
      <c r="B2" s="162" t="s">
        <v>287</v>
      </c>
      <c r="C2" s="163"/>
      <c r="D2" s="163"/>
      <c r="E2" s="163"/>
      <c r="F2" s="163"/>
      <c r="G2" s="163"/>
      <c r="H2" s="164"/>
      <c r="I2" s="109" t="s">
        <v>283</v>
      </c>
      <c r="J2" s="70"/>
      <c r="K2" s="70"/>
      <c r="L2" s="70"/>
      <c r="M2" s="70"/>
      <c r="N2" s="71"/>
      <c r="O2" s="40"/>
      <c r="P2" s="115" t="s">
        <v>277</v>
      </c>
      <c r="Q2" s="105"/>
      <c r="R2" s="134" t="s">
        <v>284</v>
      </c>
      <c r="S2" s="135"/>
      <c r="T2" s="135"/>
      <c r="U2" s="136"/>
      <c r="Y2" s="90"/>
      <c r="Z2" s="90"/>
      <c r="AE2" s="85"/>
      <c r="AF2" s="130"/>
      <c r="AG2" s="131"/>
      <c r="AH2" s="29"/>
      <c r="AI2" s="29"/>
      <c r="AJ2" s="29"/>
      <c r="AK2" s="30"/>
      <c r="AL2" s="129"/>
    </row>
    <row r="3" spans="1:38" s="24" customFormat="1" ht="15" customHeight="1" thickBot="1">
      <c r="A3" s="40"/>
      <c r="B3" s="27"/>
      <c r="D3" s="28"/>
      <c r="E3" s="28"/>
      <c r="P3" s="106"/>
      <c r="R3" s="71"/>
      <c r="X3" s="44"/>
      <c r="Y3" s="91"/>
      <c r="Z3" s="91"/>
      <c r="AB3" s="22"/>
      <c r="AC3" s="41"/>
      <c r="AD3" s="41"/>
      <c r="AE3" s="85"/>
      <c r="AF3" s="132"/>
      <c r="AG3" s="85"/>
      <c r="AH3" s="29"/>
      <c r="AI3" s="29"/>
      <c r="AJ3" s="29"/>
      <c r="AK3" s="30"/>
      <c r="AL3" s="129"/>
    </row>
    <row r="4" spans="1:38" s="42" customFormat="1" ht="22.5" customHeight="1" thickBot="1">
      <c r="B4" s="175" t="s">
        <v>135</v>
      </c>
      <c r="C4" s="178" t="s">
        <v>136</v>
      </c>
      <c r="D4" s="179"/>
      <c r="E4" s="180"/>
      <c r="F4" s="145" t="s">
        <v>265</v>
      </c>
      <c r="G4" s="142" t="s">
        <v>285</v>
      </c>
      <c r="H4" s="152" t="s">
        <v>137</v>
      </c>
      <c r="I4" s="153"/>
      <c r="J4" s="154"/>
      <c r="K4" s="159" t="s">
        <v>138</v>
      </c>
      <c r="L4" s="160"/>
      <c r="M4" s="160"/>
      <c r="N4" s="160"/>
      <c r="O4" s="160"/>
      <c r="P4" s="161"/>
      <c r="Q4" s="197" t="s">
        <v>139</v>
      </c>
      <c r="R4" s="198"/>
      <c r="S4" s="171" t="s">
        <v>140</v>
      </c>
      <c r="T4" s="172"/>
      <c r="U4" s="194" t="s">
        <v>207</v>
      </c>
      <c r="V4" s="189" t="s">
        <v>141</v>
      </c>
      <c r="W4" s="190"/>
      <c r="X4" s="174"/>
      <c r="Y4" s="173"/>
      <c r="Z4" s="173"/>
      <c r="AB4" s="22"/>
      <c r="AC4" s="23"/>
      <c r="AD4" s="23"/>
      <c r="AE4" s="23"/>
      <c r="AF4" s="23"/>
      <c r="AG4" s="23"/>
    </row>
    <row r="5" spans="1:38" s="42" customFormat="1" ht="27.6" customHeight="1">
      <c r="B5" s="176"/>
      <c r="C5" s="181" t="s">
        <v>142</v>
      </c>
      <c r="D5" s="183" t="s">
        <v>143</v>
      </c>
      <c r="E5" s="185" t="s">
        <v>144</v>
      </c>
      <c r="F5" s="146"/>
      <c r="G5" s="143"/>
      <c r="H5" s="155" t="s">
        <v>205</v>
      </c>
      <c r="I5" s="150" t="s">
        <v>207</v>
      </c>
      <c r="J5" s="148" t="s">
        <v>207</v>
      </c>
      <c r="K5" s="168" t="s">
        <v>145</v>
      </c>
      <c r="L5" s="169"/>
      <c r="M5" s="170"/>
      <c r="N5" s="157" t="s">
        <v>203</v>
      </c>
      <c r="O5" s="165" t="s">
        <v>204</v>
      </c>
      <c r="P5" s="165" t="s">
        <v>269</v>
      </c>
      <c r="Q5" s="187" t="s">
        <v>206</v>
      </c>
      <c r="R5" s="196" t="s">
        <v>146</v>
      </c>
      <c r="S5" s="137" t="s">
        <v>207</v>
      </c>
      <c r="T5" s="138"/>
      <c r="U5" s="195"/>
      <c r="V5" s="193" t="s">
        <v>147</v>
      </c>
      <c r="W5" s="191" t="s">
        <v>148</v>
      </c>
      <c r="X5" s="174"/>
      <c r="Y5" s="173"/>
      <c r="Z5" s="173"/>
      <c r="AB5" s="22"/>
      <c r="AC5" s="23"/>
      <c r="AD5" s="23"/>
      <c r="AE5" s="23"/>
      <c r="AF5" s="23"/>
      <c r="AG5" s="23"/>
    </row>
    <row r="6" spans="1:38" s="42" customFormat="1" ht="25.5" customHeight="1" thickBot="1">
      <c r="B6" s="177"/>
      <c r="C6" s="182"/>
      <c r="D6" s="184"/>
      <c r="E6" s="186"/>
      <c r="F6" s="147"/>
      <c r="G6" s="144"/>
      <c r="H6" s="156"/>
      <c r="I6" s="151"/>
      <c r="J6" s="149"/>
      <c r="K6" s="107" t="s">
        <v>149</v>
      </c>
      <c r="L6" s="117" t="s">
        <v>150</v>
      </c>
      <c r="M6" s="108" t="s">
        <v>151</v>
      </c>
      <c r="N6" s="158"/>
      <c r="O6" s="188"/>
      <c r="P6" s="166"/>
      <c r="Q6" s="144"/>
      <c r="R6" s="144"/>
      <c r="S6" s="139"/>
      <c r="T6" s="140"/>
      <c r="U6" s="166"/>
      <c r="V6" s="139"/>
      <c r="W6" s="192"/>
      <c r="X6" s="174"/>
      <c r="Y6" s="173"/>
      <c r="Z6" s="173"/>
      <c r="AB6" s="25" t="s">
        <v>154</v>
      </c>
      <c r="AC6" s="26" t="s">
        <v>45</v>
      </c>
      <c r="AD6" s="23"/>
      <c r="AE6" s="72" t="s">
        <v>155</v>
      </c>
      <c r="AF6" s="73" t="s">
        <v>85</v>
      </c>
      <c r="AG6" s="72" t="s">
        <v>156</v>
      </c>
      <c r="AL6" s="129"/>
    </row>
    <row r="7" spans="1:38" s="69" customFormat="1" ht="39" customHeight="1">
      <c r="A7" s="101" t="s">
        <v>282</v>
      </c>
      <c r="B7" s="110">
        <v>43120</v>
      </c>
      <c r="C7" s="111" t="s">
        <v>275</v>
      </c>
      <c r="D7" s="97">
        <f>VLOOKUP(C7,$AE$7:$AG$57,2,)</f>
        <v>83</v>
      </c>
      <c r="E7" s="97" t="str">
        <f>VLOOKUP(C7,$AE$7:$AG$57,3,)</f>
        <v>豊島　吉博 様</v>
      </c>
      <c r="F7" s="113" t="s">
        <v>202</v>
      </c>
      <c r="G7" s="113" t="s">
        <v>153</v>
      </c>
      <c r="H7" s="113" t="s">
        <v>131</v>
      </c>
      <c r="I7" s="98"/>
      <c r="J7" s="98"/>
      <c r="K7" s="111">
        <v>4</v>
      </c>
      <c r="L7" s="113" t="s">
        <v>273</v>
      </c>
      <c r="M7" s="113" t="s">
        <v>274</v>
      </c>
      <c r="N7" s="113" t="s">
        <v>271</v>
      </c>
      <c r="O7" s="113" t="s">
        <v>132</v>
      </c>
      <c r="P7" s="113" t="s">
        <v>276</v>
      </c>
      <c r="Q7" s="113" t="s">
        <v>134</v>
      </c>
      <c r="R7" s="114" t="s">
        <v>133</v>
      </c>
      <c r="S7" s="98"/>
      <c r="T7" s="99"/>
      <c r="U7" s="100"/>
      <c r="V7" s="116">
        <v>3</v>
      </c>
      <c r="W7" s="116">
        <v>30</v>
      </c>
      <c r="X7" s="86"/>
      <c r="Y7" s="86"/>
      <c r="Z7" s="86"/>
      <c r="AB7" s="74" t="s">
        <v>27</v>
      </c>
      <c r="AC7" s="75" t="s">
        <v>46</v>
      </c>
      <c r="AD7" s="76"/>
      <c r="AE7" s="77" t="s">
        <v>157</v>
      </c>
      <c r="AF7" s="78" t="s">
        <v>158</v>
      </c>
      <c r="AG7" s="77" t="s">
        <v>159</v>
      </c>
      <c r="AI7" s="129"/>
      <c r="AL7" s="69">
        <v>1</v>
      </c>
    </row>
    <row r="8" spans="1:38" s="69" customFormat="1" ht="39" customHeight="1">
      <c r="A8" s="102" t="s">
        <v>281</v>
      </c>
      <c r="B8" s="110">
        <v>43153</v>
      </c>
      <c r="C8" s="112" t="s">
        <v>263</v>
      </c>
      <c r="D8" s="97">
        <f t="shared" ref="D8:D18" si="0">VLOOKUP(C8,$AE$7:$AG$59,2,)</f>
        <v>10</v>
      </c>
      <c r="E8" s="97" t="str">
        <f t="shared" ref="E8:E18" si="1">VLOOKUP(C8,$AE$7:$AG$59,3,)</f>
        <v>出口　明 様</v>
      </c>
      <c r="F8" s="113" t="s">
        <v>264</v>
      </c>
      <c r="G8" s="113"/>
      <c r="H8" s="113" t="s">
        <v>266</v>
      </c>
      <c r="I8" s="98"/>
      <c r="J8" s="98"/>
      <c r="K8" s="112">
        <v>2</v>
      </c>
      <c r="L8" s="113" t="s">
        <v>267</v>
      </c>
      <c r="M8" s="113" t="s">
        <v>268</v>
      </c>
      <c r="N8" s="113" t="s">
        <v>272</v>
      </c>
      <c r="O8" s="113" t="s">
        <v>270</v>
      </c>
      <c r="P8" s="113" t="s">
        <v>278</v>
      </c>
      <c r="Q8" s="113" t="s">
        <v>134</v>
      </c>
      <c r="R8" s="114" t="s">
        <v>279</v>
      </c>
      <c r="S8" s="98"/>
      <c r="T8" s="99"/>
      <c r="U8" s="100"/>
      <c r="V8" s="116">
        <v>4</v>
      </c>
      <c r="W8" s="116">
        <v>15</v>
      </c>
      <c r="X8" s="86"/>
      <c r="Y8" s="86"/>
      <c r="Z8" s="86"/>
      <c r="AB8" s="74" t="s">
        <v>161</v>
      </c>
      <c r="AC8" s="75" t="s">
        <v>162</v>
      </c>
      <c r="AD8" s="76"/>
      <c r="AE8" s="77" t="s">
        <v>163</v>
      </c>
      <c r="AF8" s="78" t="s">
        <v>86</v>
      </c>
      <c r="AG8" s="77" t="s">
        <v>164</v>
      </c>
      <c r="AI8" s="129"/>
      <c r="AL8" s="69">
        <v>2</v>
      </c>
    </row>
    <row r="9" spans="1:38" s="42" customFormat="1" ht="35.25" customHeight="1">
      <c r="A9" s="103">
        <v>1</v>
      </c>
      <c r="B9" s="376"/>
      <c r="C9" s="118"/>
      <c r="D9" s="123" t="e">
        <f t="shared" si="0"/>
        <v>#N/A</v>
      </c>
      <c r="E9" s="123" t="e">
        <f t="shared" si="1"/>
        <v>#N/A</v>
      </c>
      <c r="F9" s="118"/>
      <c r="G9" s="118"/>
      <c r="H9" s="118"/>
      <c r="I9" s="123"/>
      <c r="J9" s="123"/>
      <c r="K9" s="377"/>
      <c r="L9" s="118"/>
      <c r="M9" s="118"/>
      <c r="N9" s="118"/>
      <c r="O9" s="118"/>
      <c r="P9" s="119"/>
      <c r="Q9" s="118"/>
      <c r="R9" s="120"/>
      <c r="S9" s="123"/>
      <c r="T9" s="124"/>
      <c r="U9" s="125"/>
      <c r="V9" s="122"/>
      <c r="W9" s="122"/>
      <c r="X9" s="87"/>
      <c r="Y9" s="87"/>
      <c r="Z9" s="87"/>
      <c r="AB9" s="74" t="s">
        <v>165</v>
      </c>
      <c r="AC9" s="75" t="s">
        <v>166</v>
      </c>
      <c r="AD9" s="79"/>
      <c r="AE9" s="77" t="s">
        <v>167</v>
      </c>
      <c r="AF9" s="78" t="s">
        <v>168</v>
      </c>
      <c r="AG9" s="77" t="s">
        <v>169</v>
      </c>
      <c r="AL9" s="42">
        <v>3</v>
      </c>
    </row>
    <row r="10" spans="1:38" s="42" customFormat="1" ht="35.25" customHeight="1">
      <c r="A10" s="103">
        <v>2</v>
      </c>
      <c r="B10" s="378"/>
      <c r="C10" s="118"/>
      <c r="D10" s="123" t="e">
        <f t="shared" si="0"/>
        <v>#N/A</v>
      </c>
      <c r="E10" s="123" t="e">
        <f t="shared" si="1"/>
        <v>#N/A</v>
      </c>
      <c r="F10" s="118"/>
      <c r="G10" s="118"/>
      <c r="H10" s="118"/>
      <c r="I10" s="123"/>
      <c r="J10" s="123"/>
      <c r="K10" s="377"/>
      <c r="L10" s="118"/>
      <c r="M10" s="118"/>
      <c r="N10" s="118"/>
      <c r="O10" s="118"/>
      <c r="P10" s="119"/>
      <c r="Q10" s="118"/>
      <c r="R10" s="121"/>
      <c r="S10" s="126"/>
      <c r="T10" s="127"/>
      <c r="U10" s="128"/>
      <c r="V10" s="122"/>
      <c r="W10" s="122"/>
      <c r="X10" s="87"/>
      <c r="Y10" s="87"/>
      <c r="Z10" s="87"/>
      <c r="AB10" s="25" t="s">
        <v>170</v>
      </c>
      <c r="AC10" s="26" t="s">
        <v>171</v>
      </c>
      <c r="AD10" s="23"/>
      <c r="AE10" s="80" t="s">
        <v>172</v>
      </c>
      <c r="AF10" s="81" t="s">
        <v>173</v>
      </c>
      <c r="AG10" s="80" t="s">
        <v>174</v>
      </c>
      <c r="AI10" s="129"/>
      <c r="AL10" s="42" t="s">
        <v>333</v>
      </c>
    </row>
    <row r="11" spans="1:38" s="42" customFormat="1" ht="35.25" customHeight="1">
      <c r="A11" s="103">
        <v>3</v>
      </c>
      <c r="B11" s="378"/>
      <c r="C11" s="118"/>
      <c r="D11" s="123" t="e">
        <f t="shared" si="0"/>
        <v>#N/A</v>
      </c>
      <c r="E11" s="123" t="e">
        <f t="shared" si="1"/>
        <v>#N/A</v>
      </c>
      <c r="F11" s="118"/>
      <c r="G11" s="118"/>
      <c r="H11" s="118"/>
      <c r="I11" s="123"/>
      <c r="J11" s="123"/>
      <c r="K11" s="377"/>
      <c r="L11" s="118"/>
      <c r="M11" s="118"/>
      <c r="N11" s="118"/>
      <c r="O11" s="118"/>
      <c r="P11" s="119"/>
      <c r="Q11" s="118"/>
      <c r="R11" s="121"/>
      <c r="S11" s="126"/>
      <c r="T11" s="127"/>
      <c r="U11" s="128"/>
      <c r="V11" s="122"/>
      <c r="W11" s="122"/>
      <c r="X11" s="87"/>
      <c r="Y11" s="87"/>
      <c r="Z11" s="87"/>
      <c r="AB11" s="25" t="s">
        <v>28</v>
      </c>
      <c r="AC11" s="82" t="s">
        <v>175</v>
      </c>
      <c r="AD11" s="23"/>
      <c r="AE11" s="31" t="s">
        <v>176</v>
      </c>
      <c r="AF11" s="81" t="s">
        <v>87</v>
      </c>
      <c r="AG11" s="80" t="s">
        <v>209</v>
      </c>
      <c r="AI11" s="129"/>
      <c r="AL11" s="42" t="s">
        <v>334</v>
      </c>
    </row>
    <row r="12" spans="1:38" s="42" customFormat="1" ht="35.25" customHeight="1">
      <c r="A12" s="103">
        <v>4</v>
      </c>
      <c r="B12" s="378"/>
      <c r="C12" s="118"/>
      <c r="D12" s="123" t="e">
        <f t="shared" si="0"/>
        <v>#N/A</v>
      </c>
      <c r="E12" s="123" t="e">
        <f t="shared" si="1"/>
        <v>#N/A</v>
      </c>
      <c r="F12" s="118"/>
      <c r="G12" s="118"/>
      <c r="H12" s="118"/>
      <c r="I12" s="123"/>
      <c r="J12" s="123"/>
      <c r="K12" s="377"/>
      <c r="L12" s="118"/>
      <c r="M12" s="118"/>
      <c r="N12" s="118"/>
      <c r="O12" s="118"/>
      <c r="P12" s="119"/>
      <c r="Q12" s="118"/>
      <c r="R12" s="121"/>
      <c r="S12" s="126"/>
      <c r="T12" s="127"/>
      <c r="U12" s="128"/>
      <c r="V12" s="122"/>
      <c r="W12" s="122"/>
      <c r="X12" s="87"/>
      <c r="Y12" s="87"/>
      <c r="Z12" s="87"/>
      <c r="AB12" s="25" t="s">
        <v>178</v>
      </c>
      <c r="AC12" s="26" t="s">
        <v>47</v>
      </c>
      <c r="AD12" s="23"/>
      <c r="AE12" s="31" t="s">
        <v>179</v>
      </c>
      <c r="AF12" s="81" t="s">
        <v>88</v>
      </c>
      <c r="AG12" s="80" t="s">
        <v>180</v>
      </c>
      <c r="AI12" s="129"/>
      <c r="AL12" s="42" t="s">
        <v>335</v>
      </c>
    </row>
    <row r="13" spans="1:38" s="42" customFormat="1" ht="35.25" customHeight="1">
      <c r="A13" s="103">
        <v>5</v>
      </c>
      <c r="B13" s="378"/>
      <c r="C13" s="118"/>
      <c r="D13" s="123" t="e">
        <f t="shared" si="0"/>
        <v>#N/A</v>
      </c>
      <c r="E13" s="123" t="e">
        <f t="shared" si="1"/>
        <v>#N/A</v>
      </c>
      <c r="F13" s="118"/>
      <c r="G13" s="118"/>
      <c r="H13" s="118"/>
      <c r="I13" s="123"/>
      <c r="J13" s="123"/>
      <c r="K13" s="377"/>
      <c r="L13" s="118"/>
      <c r="M13" s="118"/>
      <c r="N13" s="118"/>
      <c r="O13" s="118"/>
      <c r="P13" s="119"/>
      <c r="Q13" s="118"/>
      <c r="R13" s="121"/>
      <c r="S13" s="126"/>
      <c r="T13" s="127"/>
      <c r="U13" s="128"/>
      <c r="V13" s="122"/>
      <c r="W13" s="122"/>
      <c r="X13" s="87"/>
      <c r="Y13" s="87"/>
      <c r="Z13" s="87"/>
      <c r="AB13" s="25" t="s">
        <v>182</v>
      </c>
      <c r="AC13" s="83" t="s">
        <v>48</v>
      </c>
      <c r="AD13" s="23"/>
      <c r="AE13" s="31" t="s">
        <v>183</v>
      </c>
      <c r="AF13" s="32">
        <v>10</v>
      </c>
      <c r="AG13" s="31" t="s">
        <v>288</v>
      </c>
      <c r="AH13" s="23"/>
      <c r="AI13" s="23"/>
    </row>
    <row r="14" spans="1:38" s="42" customFormat="1" ht="35.25" customHeight="1">
      <c r="A14" s="103">
        <v>6</v>
      </c>
      <c r="B14" s="378"/>
      <c r="C14" s="118"/>
      <c r="D14" s="123" t="e">
        <f t="shared" si="0"/>
        <v>#N/A</v>
      </c>
      <c r="E14" s="123" t="e">
        <f t="shared" si="1"/>
        <v>#N/A</v>
      </c>
      <c r="F14" s="118"/>
      <c r="G14" s="118"/>
      <c r="H14" s="118"/>
      <c r="I14" s="123"/>
      <c r="J14" s="123"/>
      <c r="K14" s="377"/>
      <c r="L14" s="118"/>
      <c r="M14" s="118"/>
      <c r="N14" s="118"/>
      <c r="O14" s="118"/>
      <c r="P14" s="119"/>
      <c r="Q14" s="118"/>
      <c r="R14" s="121"/>
      <c r="S14" s="126"/>
      <c r="T14" s="127"/>
      <c r="U14" s="128"/>
      <c r="V14" s="122"/>
      <c r="W14" s="122"/>
      <c r="X14" s="87"/>
      <c r="Y14" s="87"/>
      <c r="Z14" s="87"/>
      <c r="AB14" s="25" t="s">
        <v>29</v>
      </c>
      <c r="AC14" s="26" t="s">
        <v>49</v>
      </c>
      <c r="AD14" s="23"/>
      <c r="AE14" s="31" t="s">
        <v>289</v>
      </c>
      <c r="AF14" s="32">
        <v>21</v>
      </c>
      <c r="AG14" s="31" t="s">
        <v>290</v>
      </c>
      <c r="AH14" s="23"/>
      <c r="AI14" s="23"/>
    </row>
    <row r="15" spans="1:38" s="42" customFormat="1" ht="35.25" customHeight="1">
      <c r="A15" s="103">
        <v>7</v>
      </c>
      <c r="B15" s="378"/>
      <c r="C15" s="118"/>
      <c r="D15" s="123" t="e">
        <f t="shared" si="0"/>
        <v>#N/A</v>
      </c>
      <c r="E15" s="123" t="e">
        <f t="shared" si="1"/>
        <v>#N/A</v>
      </c>
      <c r="F15" s="118"/>
      <c r="G15" s="118"/>
      <c r="H15" s="118"/>
      <c r="I15" s="123"/>
      <c r="J15" s="123"/>
      <c r="K15" s="377"/>
      <c r="L15" s="118"/>
      <c r="M15" s="118"/>
      <c r="N15" s="118"/>
      <c r="O15" s="118"/>
      <c r="P15" s="119"/>
      <c r="Q15" s="118"/>
      <c r="R15" s="121"/>
      <c r="S15" s="126"/>
      <c r="T15" s="127"/>
      <c r="U15" s="128"/>
      <c r="V15" s="122"/>
      <c r="W15" s="122"/>
      <c r="X15" s="87"/>
      <c r="Y15" s="92"/>
      <c r="Z15" s="87"/>
      <c r="AB15" s="25" t="s">
        <v>30</v>
      </c>
      <c r="AC15" s="82" t="s">
        <v>50</v>
      </c>
      <c r="AD15" s="23"/>
      <c r="AE15" s="31" t="s">
        <v>185</v>
      </c>
      <c r="AF15" s="32">
        <v>22</v>
      </c>
      <c r="AG15" s="84" t="s">
        <v>291</v>
      </c>
      <c r="AH15" s="23"/>
      <c r="AI15" s="23"/>
    </row>
    <row r="16" spans="1:38" s="42" customFormat="1" ht="35.25" customHeight="1">
      <c r="A16" s="103">
        <v>8</v>
      </c>
      <c r="B16" s="378"/>
      <c r="C16" s="118"/>
      <c r="D16" s="123" t="e">
        <f t="shared" si="0"/>
        <v>#N/A</v>
      </c>
      <c r="E16" s="123" t="e">
        <f t="shared" si="1"/>
        <v>#N/A</v>
      </c>
      <c r="F16" s="118"/>
      <c r="G16" s="118"/>
      <c r="H16" s="118"/>
      <c r="I16" s="123"/>
      <c r="J16" s="123"/>
      <c r="K16" s="377"/>
      <c r="L16" s="118"/>
      <c r="M16" s="118"/>
      <c r="N16" s="118"/>
      <c r="O16" s="118"/>
      <c r="P16" s="119"/>
      <c r="Q16" s="118"/>
      <c r="R16" s="121"/>
      <c r="S16" s="126"/>
      <c r="T16" s="127"/>
      <c r="U16" s="128"/>
      <c r="V16" s="122"/>
      <c r="W16" s="122"/>
      <c r="X16" s="87"/>
      <c r="Y16" s="87"/>
      <c r="Z16" s="87"/>
      <c r="AB16" s="25" t="s">
        <v>186</v>
      </c>
      <c r="AC16" s="26" t="s">
        <v>187</v>
      </c>
      <c r="AD16" s="23"/>
      <c r="AE16" s="31" t="s">
        <v>292</v>
      </c>
      <c r="AF16" s="32">
        <v>23</v>
      </c>
      <c r="AG16" s="31" t="s">
        <v>188</v>
      </c>
      <c r="AH16" s="23"/>
      <c r="AI16" s="23"/>
    </row>
    <row r="17" spans="1:35" s="42" customFormat="1" ht="35.25" customHeight="1">
      <c r="A17" s="103">
        <v>9</v>
      </c>
      <c r="B17" s="378"/>
      <c r="C17" s="118"/>
      <c r="D17" s="123" t="e">
        <f t="shared" si="0"/>
        <v>#N/A</v>
      </c>
      <c r="E17" s="123" t="e">
        <f t="shared" si="1"/>
        <v>#N/A</v>
      </c>
      <c r="F17" s="118"/>
      <c r="G17" s="118"/>
      <c r="H17" s="118"/>
      <c r="I17" s="123"/>
      <c r="J17" s="123"/>
      <c r="K17" s="377"/>
      <c r="L17" s="118"/>
      <c r="M17" s="118"/>
      <c r="N17" s="118"/>
      <c r="O17" s="118"/>
      <c r="P17" s="119"/>
      <c r="Q17" s="118"/>
      <c r="R17" s="121"/>
      <c r="S17" s="126"/>
      <c r="T17" s="127"/>
      <c r="U17" s="128"/>
      <c r="V17" s="122"/>
      <c r="W17" s="122"/>
      <c r="X17" s="87"/>
      <c r="Y17" s="87"/>
      <c r="Z17" s="87"/>
      <c r="AB17" s="25" t="s">
        <v>31</v>
      </c>
      <c r="AC17" s="26" t="s">
        <v>51</v>
      </c>
      <c r="AD17" s="23"/>
      <c r="AE17" s="31" t="s">
        <v>293</v>
      </c>
      <c r="AF17" s="32">
        <v>24</v>
      </c>
      <c r="AG17" s="31" t="s">
        <v>216</v>
      </c>
      <c r="AH17" s="23"/>
      <c r="AI17" s="23"/>
    </row>
    <row r="18" spans="1:35" s="42" customFormat="1" ht="35.25" customHeight="1">
      <c r="A18" s="103">
        <v>10</v>
      </c>
      <c r="B18" s="378"/>
      <c r="C18" s="118"/>
      <c r="D18" s="123" t="e">
        <f t="shared" si="0"/>
        <v>#N/A</v>
      </c>
      <c r="E18" s="123" t="e">
        <f t="shared" si="1"/>
        <v>#N/A</v>
      </c>
      <c r="F18" s="118"/>
      <c r="G18" s="118"/>
      <c r="H18" s="118"/>
      <c r="I18" s="123"/>
      <c r="J18" s="123"/>
      <c r="K18" s="377"/>
      <c r="L18" s="118"/>
      <c r="M18" s="118"/>
      <c r="N18" s="118"/>
      <c r="O18" s="118"/>
      <c r="P18" s="119"/>
      <c r="Q18" s="118"/>
      <c r="R18" s="121"/>
      <c r="S18" s="126"/>
      <c r="T18" s="127"/>
      <c r="U18" s="128"/>
      <c r="V18" s="122"/>
      <c r="W18" s="122"/>
      <c r="X18" s="87"/>
      <c r="Y18" s="87"/>
      <c r="Z18" s="87"/>
      <c r="AB18" s="25" t="s">
        <v>32</v>
      </c>
      <c r="AC18" s="26" t="s">
        <v>52</v>
      </c>
      <c r="AD18" s="23"/>
      <c r="AE18" s="31" t="s">
        <v>190</v>
      </c>
      <c r="AF18" s="32">
        <v>25</v>
      </c>
      <c r="AG18" s="31" t="s">
        <v>294</v>
      </c>
      <c r="AH18" s="23"/>
      <c r="AI18" s="23"/>
    </row>
    <row r="19" spans="1:35" ht="25.5" customHeight="1">
      <c r="B19" s="45"/>
      <c r="C19" s="44"/>
      <c r="D19" s="46"/>
      <c r="E19" s="46"/>
      <c r="F19" s="44"/>
      <c r="G19" s="44"/>
      <c r="H19" s="47"/>
      <c r="I19" s="44"/>
      <c r="J19" s="44"/>
      <c r="K19" s="44"/>
      <c r="L19" s="47"/>
      <c r="M19" s="44"/>
      <c r="N19" s="44"/>
      <c r="O19" s="47"/>
      <c r="P19" s="44"/>
      <c r="Q19" s="44"/>
      <c r="R19" s="49"/>
      <c r="S19" s="44"/>
      <c r="T19" s="51"/>
      <c r="U19" s="52"/>
      <c r="V19" s="50"/>
      <c r="W19" s="50"/>
      <c r="Y19" s="38"/>
      <c r="Z19" s="38"/>
      <c r="AB19" s="25" t="s">
        <v>191</v>
      </c>
      <c r="AC19" s="26" t="s">
        <v>53</v>
      </c>
      <c r="AE19" s="31" t="s">
        <v>295</v>
      </c>
      <c r="AF19" s="32">
        <v>26</v>
      </c>
      <c r="AG19" s="31" t="s">
        <v>192</v>
      </c>
    </row>
    <row r="20" spans="1:35" s="33" customFormat="1" ht="25.5" customHeight="1">
      <c r="B20" s="53"/>
      <c r="C20" s="54"/>
      <c r="D20" s="46"/>
      <c r="E20" s="46"/>
      <c r="F20" s="55"/>
      <c r="G20" s="44"/>
      <c r="H20" s="56"/>
      <c r="I20" s="44"/>
      <c r="J20" s="44"/>
      <c r="K20" s="44"/>
      <c r="L20" s="47"/>
      <c r="M20" s="47"/>
      <c r="N20" s="44"/>
      <c r="O20" s="47"/>
      <c r="P20" s="44"/>
      <c r="Q20" s="44"/>
      <c r="R20" s="49"/>
      <c r="S20" s="44"/>
      <c r="T20" s="51"/>
      <c r="U20" s="52"/>
      <c r="V20" s="50"/>
      <c r="W20" s="50"/>
      <c r="X20" s="36"/>
      <c r="Y20" s="36"/>
      <c r="Z20" s="38"/>
      <c r="AB20" s="25" t="s">
        <v>33</v>
      </c>
      <c r="AC20" s="26" t="s">
        <v>194</v>
      </c>
      <c r="AD20" s="23"/>
      <c r="AE20" s="31" t="s">
        <v>296</v>
      </c>
      <c r="AF20" s="32">
        <v>31</v>
      </c>
      <c r="AG20" s="31" t="s">
        <v>297</v>
      </c>
      <c r="AH20" s="23"/>
      <c r="AI20" s="23"/>
    </row>
    <row r="21" spans="1:35" s="33" customFormat="1" ht="25.5" customHeight="1">
      <c r="B21" s="53"/>
      <c r="C21" s="54"/>
      <c r="D21" s="46"/>
      <c r="E21" s="46"/>
      <c r="F21" s="55"/>
      <c r="G21" s="44"/>
      <c r="H21" s="44"/>
      <c r="I21" s="44"/>
      <c r="J21" s="44"/>
      <c r="K21" s="44"/>
      <c r="L21" s="47"/>
      <c r="M21" s="47"/>
      <c r="N21" s="44"/>
      <c r="O21" s="44"/>
      <c r="P21" s="44"/>
      <c r="Q21" s="44"/>
      <c r="R21" s="49"/>
      <c r="S21" s="44"/>
      <c r="T21" s="51"/>
      <c r="U21" s="52"/>
      <c r="V21" s="50"/>
      <c r="W21" s="50"/>
      <c r="X21" s="36"/>
      <c r="Y21" s="38"/>
      <c r="Z21" s="38"/>
      <c r="AB21" s="25" t="s">
        <v>34</v>
      </c>
      <c r="AC21" s="26" t="s">
        <v>54</v>
      </c>
      <c r="AE21" s="34" t="s">
        <v>298</v>
      </c>
      <c r="AF21" s="35">
        <v>32</v>
      </c>
      <c r="AG21" s="34" t="s">
        <v>89</v>
      </c>
    </row>
    <row r="22" spans="1:35" s="33" customFormat="1" ht="25.5" customHeight="1">
      <c r="B22" s="53"/>
      <c r="C22" s="54"/>
      <c r="D22" s="46"/>
      <c r="E22" s="46"/>
      <c r="F22" s="55"/>
      <c r="G22" s="44"/>
      <c r="H22" s="56"/>
      <c r="I22" s="44"/>
      <c r="J22" s="44"/>
      <c r="K22" s="44"/>
      <c r="L22" s="47"/>
      <c r="M22" s="47"/>
      <c r="N22" s="44"/>
      <c r="O22" s="47"/>
      <c r="P22" s="44"/>
      <c r="Q22" s="44"/>
      <c r="R22" s="49"/>
      <c r="S22" s="44"/>
      <c r="T22" s="51"/>
      <c r="U22" s="52"/>
      <c r="V22" s="50"/>
      <c r="W22" s="50"/>
      <c r="X22" s="36"/>
      <c r="Y22" s="93"/>
      <c r="Z22" s="38"/>
      <c r="AB22" s="25" t="s">
        <v>35</v>
      </c>
      <c r="AC22" s="26" t="s">
        <v>55</v>
      </c>
      <c r="AE22" s="34" t="s">
        <v>90</v>
      </c>
      <c r="AF22" s="35">
        <v>33</v>
      </c>
      <c r="AG22" s="34" t="s">
        <v>299</v>
      </c>
    </row>
    <row r="23" spans="1:35" s="33" customFormat="1" ht="25.5" customHeight="1">
      <c r="B23" s="53"/>
      <c r="C23" s="54"/>
      <c r="D23" s="46"/>
      <c r="E23" s="46"/>
      <c r="F23" s="55"/>
      <c r="G23" s="44"/>
      <c r="H23" s="47"/>
      <c r="I23" s="44"/>
      <c r="J23" s="44"/>
      <c r="K23" s="44"/>
      <c r="L23" s="47"/>
      <c r="M23" s="47"/>
      <c r="N23" s="44"/>
      <c r="O23" s="47"/>
      <c r="P23" s="44"/>
      <c r="Q23" s="44"/>
      <c r="R23" s="49"/>
      <c r="S23" s="44"/>
      <c r="T23" s="51"/>
      <c r="U23" s="52"/>
      <c r="V23" s="50"/>
      <c r="W23" s="50"/>
      <c r="X23" s="36"/>
      <c r="Y23" s="38"/>
      <c r="Z23" s="38"/>
      <c r="AB23" s="25" t="s">
        <v>36</v>
      </c>
      <c r="AC23" s="26" t="s">
        <v>195</v>
      </c>
      <c r="AE23" s="34" t="s">
        <v>300</v>
      </c>
      <c r="AF23" s="35">
        <v>34</v>
      </c>
      <c r="AG23" s="34" t="s">
        <v>224</v>
      </c>
    </row>
    <row r="24" spans="1:35" s="33" customFormat="1" ht="25.5" customHeight="1">
      <c r="B24" s="53"/>
      <c r="C24" s="54"/>
      <c r="D24" s="46"/>
      <c r="E24" s="46"/>
      <c r="F24" s="55"/>
      <c r="G24" s="44"/>
      <c r="H24" s="56"/>
      <c r="I24" s="44"/>
      <c r="J24" s="44"/>
      <c r="K24" s="44"/>
      <c r="L24" s="47"/>
      <c r="M24" s="47"/>
      <c r="N24" s="44"/>
      <c r="O24" s="44"/>
      <c r="P24" s="44"/>
      <c r="Q24" s="44"/>
      <c r="R24" s="49"/>
      <c r="S24" s="44"/>
      <c r="T24" s="51"/>
      <c r="U24" s="52"/>
      <c r="V24" s="50"/>
      <c r="W24" s="50"/>
      <c r="X24" s="36"/>
      <c r="Y24" s="38"/>
      <c r="Z24" s="38"/>
      <c r="AB24" s="25" t="s">
        <v>196</v>
      </c>
      <c r="AC24" s="26" t="s">
        <v>82</v>
      </c>
      <c r="AE24" s="34" t="s">
        <v>301</v>
      </c>
      <c r="AF24" s="35">
        <v>35</v>
      </c>
      <c r="AG24" s="34" t="s">
        <v>226</v>
      </c>
    </row>
    <row r="25" spans="1:35" s="33" customFormat="1" ht="25.5" customHeight="1">
      <c r="B25" s="53"/>
      <c r="C25" s="54"/>
      <c r="D25" s="46"/>
      <c r="E25" s="46"/>
      <c r="F25" s="55"/>
      <c r="G25" s="44"/>
      <c r="H25" s="56"/>
      <c r="I25" s="44"/>
      <c r="J25" s="44"/>
      <c r="K25" s="44"/>
      <c r="L25" s="47"/>
      <c r="M25" s="47"/>
      <c r="N25" s="44"/>
      <c r="O25" s="38"/>
      <c r="P25" s="44"/>
      <c r="Q25" s="44"/>
      <c r="R25" s="49"/>
      <c r="S25" s="44"/>
      <c r="T25" s="51"/>
      <c r="U25" s="52"/>
      <c r="V25" s="50"/>
      <c r="W25" s="50"/>
      <c r="X25" s="36"/>
      <c r="Y25" s="38"/>
      <c r="Z25" s="38"/>
      <c r="AB25" s="25" t="s">
        <v>197</v>
      </c>
      <c r="AC25" s="26" t="s">
        <v>56</v>
      </c>
      <c r="AE25" s="34" t="s">
        <v>302</v>
      </c>
      <c r="AF25" s="35">
        <v>36</v>
      </c>
      <c r="AG25" s="34" t="s">
        <v>303</v>
      </c>
    </row>
    <row r="26" spans="1:35" s="33" customFormat="1" ht="25.5" customHeight="1">
      <c r="B26" s="53"/>
      <c r="C26" s="54"/>
      <c r="D26" s="46"/>
      <c r="E26" s="46"/>
      <c r="F26" s="55"/>
      <c r="G26" s="44"/>
      <c r="H26" s="56"/>
      <c r="I26" s="44"/>
      <c r="J26" s="44"/>
      <c r="K26" s="44"/>
      <c r="L26" s="47"/>
      <c r="M26" s="57"/>
      <c r="N26" s="44"/>
      <c r="O26" s="44"/>
      <c r="P26" s="51"/>
      <c r="Q26" s="44"/>
      <c r="R26" s="49"/>
      <c r="S26" s="44"/>
      <c r="T26" s="51"/>
      <c r="U26" s="52"/>
      <c r="V26" s="50"/>
      <c r="W26" s="50"/>
      <c r="X26" s="36"/>
      <c r="Y26" s="88"/>
      <c r="Z26" s="38"/>
      <c r="AB26" s="25" t="s">
        <v>37</v>
      </c>
      <c r="AC26" s="26" t="s">
        <v>57</v>
      </c>
      <c r="AE26" s="34" t="s">
        <v>304</v>
      </c>
      <c r="AF26" s="35">
        <v>37</v>
      </c>
      <c r="AG26" s="34" t="s">
        <v>305</v>
      </c>
    </row>
    <row r="27" spans="1:35" s="33" customFormat="1" ht="25.5" customHeight="1">
      <c r="B27" s="53"/>
      <c r="C27" s="54"/>
      <c r="D27" s="46"/>
      <c r="E27" s="46"/>
      <c r="F27" s="55"/>
      <c r="G27" s="44"/>
      <c r="H27" s="44"/>
      <c r="I27" s="44"/>
      <c r="J27" s="44"/>
      <c r="K27" s="44"/>
      <c r="L27" s="58"/>
      <c r="M27" s="44"/>
      <c r="N27" s="44"/>
      <c r="O27" s="44"/>
      <c r="P27" s="44"/>
      <c r="Q27" s="44"/>
      <c r="R27" s="49"/>
      <c r="S27" s="44"/>
      <c r="T27" s="51"/>
      <c r="U27" s="52"/>
      <c r="V27" s="50"/>
      <c r="W27" s="50"/>
      <c r="X27" s="36"/>
      <c r="Y27" s="38"/>
      <c r="Z27" s="38"/>
      <c r="AB27" s="25" t="s">
        <v>38</v>
      </c>
      <c r="AC27" s="26" t="s">
        <v>58</v>
      </c>
      <c r="AE27" s="34" t="s">
        <v>306</v>
      </c>
      <c r="AF27" s="35">
        <v>38</v>
      </c>
      <c r="AG27" s="34" t="s">
        <v>232</v>
      </c>
    </row>
    <row r="28" spans="1:35" s="33" customFormat="1" ht="25.5" customHeight="1">
      <c r="B28" s="53"/>
      <c r="C28" s="54"/>
      <c r="D28" s="46"/>
      <c r="E28" s="46"/>
      <c r="F28" s="55"/>
      <c r="G28" s="44"/>
      <c r="H28" s="47"/>
      <c r="I28" s="44"/>
      <c r="J28" s="44"/>
      <c r="K28" s="44"/>
      <c r="L28" s="58"/>
      <c r="M28" s="44"/>
      <c r="N28" s="48"/>
      <c r="O28" s="44"/>
      <c r="P28" s="59"/>
      <c r="Q28" s="44"/>
      <c r="R28" s="49"/>
      <c r="S28" s="44"/>
      <c r="T28" s="51"/>
      <c r="U28" s="52"/>
      <c r="V28" s="50"/>
      <c r="W28" s="50"/>
      <c r="X28" s="36"/>
      <c r="Y28" s="38"/>
      <c r="Z28" s="38"/>
      <c r="AB28" s="25" t="s">
        <v>39</v>
      </c>
      <c r="AC28" s="26" t="s">
        <v>59</v>
      </c>
      <c r="AE28" s="34" t="s">
        <v>307</v>
      </c>
      <c r="AF28" s="35">
        <v>41</v>
      </c>
      <c r="AG28" s="34" t="s">
        <v>233</v>
      </c>
    </row>
    <row r="29" spans="1:35" s="33" customFormat="1" ht="25.5" customHeight="1">
      <c r="B29" s="53"/>
      <c r="C29" s="54"/>
      <c r="D29" s="46"/>
      <c r="E29" s="46"/>
      <c r="F29" s="60"/>
      <c r="G29" s="44"/>
      <c r="H29" s="61"/>
      <c r="I29" s="44"/>
      <c r="J29" s="44"/>
      <c r="K29" s="44"/>
      <c r="L29" s="62"/>
      <c r="M29" s="44"/>
      <c r="N29" s="44"/>
      <c r="O29" s="47"/>
      <c r="P29" s="44"/>
      <c r="Q29" s="44"/>
      <c r="R29" s="49"/>
      <c r="S29" s="44"/>
      <c r="T29" s="51"/>
      <c r="U29" s="52"/>
      <c r="V29" s="50"/>
      <c r="W29" s="50"/>
      <c r="X29" s="36"/>
      <c r="Y29" s="38"/>
      <c r="Z29" s="38"/>
      <c r="AB29" s="25" t="s">
        <v>40</v>
      </c>
      <c r="AC29" s="26" t="s">
        <v>60</v>
      </c>
      <c r="AE29" s="34" t="s">
        <v>308</v>
      </c>
      <c r="AF29" s="35">
        <v>42</v>
      </c>
      <c r="AG29" s="34" t="s">
        <v>96</v>
      </c>
    </row>
    <row r="30" spans="1:35" s="33" customFormat="1" ht="25.5" customHeight="1">
      <c r="B30" s="53"/>
      <c r="C30" s="54"/>
      <c r="D30" s="46"/>
      <c r="E30" s="46"/>
      <c r="F30" s="60"/>
      <c r="G30" s="44"/>
      <c r="H30" s="61"/>
      <c r="I30" s="44"/>
      <c r="J30" s="44"/>
      <c r="K30" s="44"/>
      <c r="L30" s="63"/>
      <c r="M30" s="44"/>
      <c r="N30" s="44"/>
      <c r="O30" s="47"/>
      <c r="P30" s="44"/>
      <c r="Q30" s="44"/>
      <c r="R30" s="49"/>
      <c r="S30" s="44"/>
      <c r="T30" s="51"/>
      <c r="U30" s="52"/>
      <c r="V30" s="50"/>
      <c r="W30" s="50"/>
      <c r="X30" s="36"/>
      <c r="Y30" s="36"/>
      <c r="Z30" s="38"/>
      <c r="AB30" s="25" t="s">
        <v>198</v>
      </c>
      <c r="AC30" s="26" t="s">
        <v>61</v>
      </c>
      <c r="AE30" s="34" t="s">
        <v>309</v>
      </c>
      <c r="AF30" s="35">
        <v>43</v>
      </c>
      <c r="AG30" s="34" t="s">
        <v>98</v>
      </c>
    </row>
    <row r="31" spans="1:35" s="33" customFormat="1" ht="25.5" customHeight="1">
      <c r="B31" s="53"/>
      <c r="C31" s="54"/>
      <c r="D31" s="46"/>
      <c r="E31" s="46"/>
      <c r="F31" s="60"/>
      <c r="G31" s="44"/>
      <c r="H31" s="61"/>
      <c r="I31" s="44"/>
      <c r="J31" s="44"/>
      <c r="K31" s="44"/>
      <c r="L31" s="62"/>
      <c r="M31" s="62"/>
      <c r="N31" s="44"/>
      <c r="O31" s="44"/>
      <c r="P31" s="36"/>
      <c r="Q31" s="36"/>
      <c r="R31" s="49"/>
      <c r="S31" s="44"/>
      <c r="T31" s="51"/>
      <c r="U31" s="52"/>
      <c r="V31" s="50"/>
      <c r="W31" s="50"/>
      <c r="X31" s="36"/>
      <c r="Y31" s="93"/>
      <c r="Z31" s="38"/>
      <c r="AB31" s="25" t="s">
        <v>41</v>
      </c>
      <c r="AC31" s="26" t="s">
        <v>62</v>
      </c>
      <c r="AE31" s="34" t="s">
        <v>310</v>
      </c>
      <c r="AF31" s="35">
        <v>44</v>
      </c>
      <c r="AG31" s="34" t="s">
        <v>236</v>
      </c>
    </row>
    <row r="32" spans="1:35" s="33" customFormat="1" ht="25.5" customHeight="1">
      <c r="B32" s="53"/>
      <c r="C32" s="64"/>
      <c r="D32" s="46"/>
      <c r="E32" s="46"/>
      <c r="F32" s="60"/>
      <c r="G32" s="44"/>
      <c r="H32" s="61"/>
      <c r="I32" s="44"/>
      <c r="J32" s="44"/>
      <c r="K32" s="44"/>
      <c r="L32" s="63"/>
      <c r="M32" s="44"/>
      <c r="N32" s="44"/>
      <c r="O32" s="44"/>
      <c r="P32" s="44"/>
      <c r="Q32" s="44"/>
      <c r="R32" s="49"/>
      <c r="S32" s="44"/>
      <c r="T32" s="51"/>
      <c r="U32" s="52"/>
      <c r="V32" s="50"/>
      <c r="W32" s="50"/>
      <c r="X32" s="36"/>
      <c r="Y32" s="36"/>
      <c r="Z32" s="38"/>
      <c r="AB32" s="25" t="s">
        <v>42</v>
      </c>
      <c r="AC32" s="26" t="s">
        <v>63</v>
      </c>
      <c r="AE32" s="34" t="s">
        <v>311</v>
      </c>
      <c r="AF32" s="35">
        <v>45</v>
      </c>
      <c r="AG32" s="34" t="s">
        <v>101</v>
      </c>
    </row>
    <row r="33" spans="2:33" s="33" customFormat="1" ht="25.5" customHeight="1">
      <c r="B33" s="53"/>
      <c r="C33" s="54"/>
      <c r="D33" s="46"/>
      <c r="E33" s="46"/>
      <c r="F33" s="55"/>
      <c r="G33" s="44"/>
      <c r="H33" s="44"/>
      <c r="I33" s="44"/>
      <c r="J33" s="44"/>
      <c r="K33" s="44"/>
      <c r="L33" s="63"/>
      <c r="M33" s="44"/>
      <c r="N33" s="44"/>
      <c r="O33" s="44"/>
      <c r="P33" s="44"/>
      <c r="Q33" s="44"/>
      <c r="R33" s="49"/>
      <c r="S33" s="44"/>
      <c r="T33" s="51"/>
      <c r="U33" s="52"/>
      <c r="V33" s="50"/>
      <c r="W33" s="50"/>
      <c r="X33" s="36"/>
      <c r="Y33" s="38"/>
      <c r="Z33" s="38"/>
      <c r="AB33" s="25" t="s">
        <v>43</v>
      </c>
      <c r="AC33" s="26" t="s">
        <v>64</v>
      </c>
      <c r="AE33" s="34" t="s">
        <v>312</v>
      </c>
      <c r="AF33" s="35">
        <v>51</v>
      </c>
      <c r="AG33" s="34" t="s">
        <v>238</v>
      </c>
    </row>
    <row r="34" spans="2:33" s="33" customFormat="1" ht="25.5" customHeight="1">
      <c r="B34" s="53"/>
      <c r="C34" s="54"/>
      <c r="D34" s="46"/>
      <c r="E34" s="46"/>
      <c r="F34" s="60"/>
      <c r="G34" s="44"/>
      <c r="H34" s="61"/>
      <c r="I34" s="44"/>
      <c r="J34" s="44"/>
      <c r="K34" s="44"/>
      <c r="L34" s="63"/>
      <c r="M34" s="44"/>
      <c r="N34" s="44"/>
      <c r="O34" s="47"/>
      <c r="P34" s="44"/>
      <c r="Q34" s="44"/>
      <c r="R34" s="49"/>
      <c r="S34" s="44"/>
      <c r="T34" s="51"/>
      <c r="U34" s="52"/>
      <c r="V34" s="50"/>
      <c r="W34" s="50"/>
      <c r="X34" s="36"/>
      <c r="Y34" s="38"/>
      <c r="Z34" s="38"/>
      <c r="AB34" s="25" t="s">
        <v>199</v>
      </c>
      <c r="AC34" s="26" t="s">
        <v>65</v>
      </c>
      <c r="AE34" s="34" t="s">
        <v>313</v>
      </c>
      <c r="AF34" s="35">
        <v>52</v>
      </c>
      <c r="AG34" s="34" t="s">
        <v>314</v>
      </c>
    </row>
    <row r="35" spans="2:33" s="33" customFormat="1" ht="25.5" customHeight="1">
      <c r="B35" s="53"/>
      <c r="C35" s="54"/>
      <c r="D35" s="46"/>
      <c r="E35" s="46"/>
      <c r="F35" s="60"/>
      <c r="G35" s="44"/>
      <c r="H35" s="61"/>
      <c r="I35" s="44"/>
      <c r="J35" s="44"/>
      <c r="K35" s="44"/>
      <c r="L35" s="63"/>
      <c r="M35" s="44"/>
      <c r="N35" s="44"/>
      <c r="O35" s="47"/>
      <c r="P35" s="44"/>
      <c r="Q35" s="44"/>
      <c r="R35" s="49"/>
      <c r="S35" s="44"/>
      <c r="T35" s="51"/>
      <c r="U35" s="52"/>
      <c r="V35" s="50"/>
      <c r="W35" s="50"/>
      <c r="X35" s="36"/>
      <c r="Y35" s="36"/>
      <c r="Z35" s="38"/>
      <c r="AB35" s="25" t="s">
        <v>200</v>
      </c>
      <c r="AC35" s="26" t="s">
        <v>66</v>
      </c>
      <c r="AE35" s="34" t="s">
        <v>315</v>
      </c>
      <c r="AF35" s="35">
        <v>53</v>
      </c>
      <c r="AG35" s="34" t="s">
        <v>105</v>
      </c>
    </row>
    <row r="36" spans="2:33" s="33" customFormat="1" ht="25.5" customHeight="1">
      <c r="B36" s="53"/>
      <c r="C36" s="54"/>
      <c r="D36" s="46"/>
      <c r="E36" s="46"/>
      <c r="F36" s="60"/>
      <c r="G36" s="44"/>
      <c r="H36" s="61"/>
      <c r="I36" s="44"/>
      <c r="J36" s="44"/>
      <c r="K36" s="44"/>
      <c r="L36" s="62"/>
      <c r="M36" s="62"/>
      <c r="N36" s="44"/>
      <c r="O36" s="44"/>
      <c r="P36" s="44"/>
      <c r="Q36" s="44"/>
      <c r="R36" s="49"/>
      <c r="S36" s="44"/>
      <c r="T36" s="51"/>
      <c r="U36" s="52"/>
      <c r="V36" s="50"/>
      <c r="W36" s="50"/>
      <c r="X36" s="36"/>
      <c r="Y36" s="36"/>
      <c r="Z36" s="38"/>
      <c r="AB36" s="25" t="s">
        <v>44</v>
      </c>
      <c r="AC36" s="26" t="s">
        <v>67</v>
      </c>
      <c r="AE36" s="34" t="s">
        <v>316</v>
      </c>
      <c r="AF36" s="35">
        <v>54</v>
      </c>
      <c r="AG36" s="34" t="s">
        <v>107</v>
      </c>
    </row>
    <row r="37" spans="2:33" s="33" customFormat="1" ht="25.5" customHeight="1">
      <c r="B37" s="53"/>
      <c r="C37" s="54"/>
      <c r="D37" s="46"/>
      <c r="E37" s="46"/>
      <c r="F37" s="44"/>
      <c r="G37" s="44"/>
      <c r="H37" s="47"/>
      <c r="I37" s="44"/>
      <c r="J37" s="44"/>
      <c r="K37" s="44"/>
      <c r="L37" s="44"/>
      <c r="M37" s="44"/>
      <c r="N37" s="44"/>
      <c r="O37" s="47"/>
      <c r="P37" s="44"/>
      <c r="Q37" s="44"/>
      <c r="R37" s="49"/>
      <c r="S37" s="44"/>
      <c r="T37" s="51"/>
      <c r="U37" s="52"/>
      <c r="V37" s="50"/>
      <c r="W37" s="50"/>
      <c r="X37" s="36"/>
      <c r="Y37" s="38"/>
      <c r="Z37" s="38"/>
      <c r="AB37" s="25" t="s">
        <v>201</v>
      </c>
      <c r="AC37" s="26" t="s">
        <v>68</v>
      </c>
      <c r="AE37" s="34" t="s">
        <v>240</v>
      </c>
      <c r="AF37" s="35">
        <v>61</v>
      </c>
      <c r="AG37" s="96" t="s">
        <v>241</v>
      </c>
    </row>
    <row r="38" spans="2:33" s="33" customFormat="1" ht="25.5" customHeight="1">
      <c r="B38" s="53"/>
      <c r="C38" s="54"/>
      <c r="D38" s="46"/>
      <c r="E38" s="46"/>
      <c r="F38" s="44"/>
      <c r="G38" s="44"/>
      <c r="H38" s="47"/>
      <c r="I38" s="44"/>
      <c r="J38" s="44"/>
      <c r="K38" s="44"/>
      <c r="L38" s="47"/>
      <c r="M38" s="44"/>
      <c r="N38" s="44"/>
      <c r="O38" s="47"/>
      <c r="P38" s="44"/>
      <c r="Q38" s="44"/>
      <c r="R38" s="49"/>
      <c r="S38" s="44"/>
      <c r="T38" s="51"/>
      <c r="U38" s="52"/>
      <c r="V38" s="50"/>
      <c r="W38" s="50"/>
      <c r="X38" s="94"/>
      <c r="Y38" s="95"/>
      <c r="Z38" s="95"/>
      <c r="AB38" s="25"/>
      <c r="AC38" s="26" t="s">
        <v>69</v>
      </c>
      <c r="AE38" s="34" t="s">
        <v>317</v>
      </c>
      <c r="AF38" s="35">
        <v>62</v>
      </c>
      <c r="AG38" s="34" t="s">
        <v>108</v>
      </c>
    </row>
    <row r="39" spans="2:33" s="33" customFormat="1" ht="25.5" customHeight="1">
      <c r="B39" s="53"/>
      <c r="C39" s="54"/>
      <c r="D39" s="46"/>
      <c r="E39" s="46"/>
      <c r="F39" s="44"/>
      <c r="G39" s="44"/>
      <c r="H39" s="47"/>
      <c r="I39" s="44"/>
      <c r="J39" s="44"/>
      <c r="K39" s="44"/>
      <c r="L39" s="47"/>
      <c r="M39" s="44"/>
      <c r="N39" s="44"/>
      <c r="O39" s="47"/>
      <c r="P39" s="44"/>
      <c r="Q39" s="44"/>
      <c r="R39" s="49"/>
      <c r="S39" s="44"/>
      <c r="T39" s="51"/>
      <c r="U39" s="52"/>
      <c r="V39" s="50"/>
      <c r="W39" s="50"/>
      <c r="X39" s="36"/>
      <c r="Y39" s="38"/>
      <c r="Z39" s="36"/>
      <c r="AB39" s="25"/>
      <c r="AC39" s="26" t="s">
        <v>83</v>
      </c>
      <c r="AE39" s="34" t="s">
        <v>318</v>
      </c>
      <c r="AF39" s="35">
        <v>63</v>
      </c>
      <c r="AG39" s="34" t="s">
        <v>109</v>
      </c>
    </row>
    <row r="40" spans="2:33" s="33" customFormat="1" ht="25.5" customHeight="1">
      <c r="B40" s="53"/>
      <c r="C40" s="47"/>
      <c r="D40" s="46"/>
      <c r="E40" s="46"/>
      <c r="F40" s="44"/>
      <c r="G40" s="44"/>
      <c r="H40" s="48"/>
      <c r="I40" s="44"/>
      <c r="J40" s="44"/>
      <c r="K40" s="44"/>
      <c r="L40" s="47"/>
      <c r="M40" s="44"/>
      <c r="N40" s="44"/>
      <c r="O40" s="47"/>
      <c r="P40" s="44"/>
      <c r="Q40" s="65"/>
      <c r="R40" s="49"/>
      <c r="S40" s="44"/>
      <c r="T40" s="51"/>
      <c r="U40" s="52"/>
      <c r="V40" s="50"/>
      <c r="W40" s="50"/>
      <c r="X40" s="38"/>
      <c r="Y40" s="38"/>
      <c r="Z40" s="38"/>
      <c r="AB40" s="25"/>
      <c r="AC40" s="26" t="s">
        <v>70</v>
      </c>
      <c r="AE40" s="34" t="s">
        <v>244</v>
      </c>
      <c r="AF40" s="35">
        <v>64</v>
      </c>
      <c r="AG40" s="34" t="s">
        <v>245</v>
      </c>
    </row>
    <row r="41" spans="2:33" s="33" customFormat="1" ht="25.5" customHeight="1">
      <c r="B41" s="53"/>
      <c r="C41" s="47"/>
      <c r="D41" s="46"/>
      <c r="E41" s="46"/>
      <c r="F41" s="44"/>
      <c r="G41" s="44"/>
      <c r="H41" s="38"/>
      <c r="I41" s="44"/>
      <c r="J41" s="44"/>
      <c r="K41" s="44"/>
      <c r="L41" s="47"/>
      <c r="M41" s="44"/>
      <c r="N41" s="44"/>
      <c r="O41" s="47"/>
      <c r="P41" s="44"/>
      <c r="Q41" s="44"/>
      <c r="R41" s="49"/>
      <c r="S41" s="44"/>
      <c r="T41" s="51"/>
      <c r="U41" s="52"/>
      <c r="V41" s="50"/>
      <c r="W41" s="50"/>
      <c r="X41" s="36"/>
      <c r="Y41" s="38"/>
      <c r="Z41" s="36"/>
      <c r="AB41" s="25"/>
      <c r="AC41" s="26" t="s">
        <v>71</v>
      </c>
      <c r="AE41" s="34" t="s">
        <v>111</v>
      </c>
      <c r="AF41" s="35">
        <v>65</v>
      </c>
      <c r="AG41" s="34" t="s">
        <v>246</v>
      </c>
    </row>
    <row r="42" spans="2:33" s="33" customFormat="1" ht="25.5" customHeight="1">
      <c r="B42" s="53"/>
      <c r="C42" s="47"/>
      <c r="D42" s="46"/>
      <c r="E42" s="46"/>
      <c r="F42" s="44"/>
      <c r="G42" s="44"/>
      <c r="H42" s="66"/>
      <c r="I42" s="44"/>
      <c r="J42" s="44"/>
      <c r="K42" s="44"/>
      <c r="L42" s="47"/>
      <c r="M42" s="44"/>
      <c r="N42" s="44"/>
      <c r="O42" s="44"/>
      <c r="P42" s="44"/>
      <c r="Q42" s="44"/>
      <c r="R42" s="49"/>
      <c r="S42" s="44"/>
      <c r="T42" s="51"/>
      <c r="U42" s="52"/>
      <c r="V42" s="50"/>
      <c r="W42" s="50"/>
      <c r="X42" s="89"/>
      <c r="Y42" s="38"/>
      <c r="Z42" s="36"/>
      <c r="AB42" s="25"/>
      <c r="AC42" s="26" t="s">
        <v>72</v>
      </c>
      <c r="AE42" s="34" t="s">
        <v>112</v>
      </c>
      <c r="AF42" s="35">
        <v>66</v>
      </c>
      <c r="AG42" s="34" t="s">
        <v>247</v>
      </c>
    </row>
    <row r="43" spans="2:33" s="33" customFormat="1" ht="25.5" customHeight="1">
      <c r="B43" s="53"/>
      <c r="C43" s="47"/>
      <c r="D43" s="46"/>
      <c r="E43" s="46"/>
      <c r="F43" s="44"/>
      <c r="G43" s="44"/>
      <c r="H43" s="38"/>
      <c r="I43" s="44"/>
      <c r="J43" s="44"/>
      <c r="K43" s="44"/>
      <c r="L43" s="47"/>
      <c r="M43" s="44"/>
      <c r="N43" s="44"/>
      <c r="O43" s="44"/>
      <c r="P43" s="44"/>
      <c r="Q43" s="44"/>
      <c r="R43" s="49"/>
      <c r="S43" s="44"/>
      <c r="T43" s="51"/>
      <c r="U43" s="52"/>
      <c r="V43" s="50"/>
      <c r="W43" s="50"/>
      <c r="X43" s="89"/>
      <c r="Y43" s="38"/>
      <c r="Z43" s="36"/>
      <c r="AB43" s="25"/>
      <c r="AC43" s="26" t="s">
        <v>73</v>
      </c>
      <c r="AE43" s="34" t="s">
        <v>319</v>
      </c>
      <c r="AF43" s="35">
        <v>71</v>
      </c>
      <c r="AG43" s="34" t="s">
        <v>249</v>
      </c>
    </row>
    <row r="44" spans="2:33" s="33" customFormat="1" ht="25.5" customHeight="1">
      <c r="B44" s="53"/>
      <c r="C44" s="47"/>
      <c r="D44" s="46"/>
      <c r="E44" s="46"/>
      <c r="F44" s="44"/>
      <c r="G44" s="44"/>
      <c r="H44" s="38"/>
      <c r="I44" s="44"/>
      <c r="J44" s="44"/>
      <c r="K44" s="44"/>
      <c r="L44" s="47"/>
      <c r="M44" s="44"/>
      <c r="N44" s="44"/>
      <c r="O44" s="47"/>
      <c r="P44" s="44"/>
      <c r="Q44" s="44"/>
      <c r="R44" s="49"/>
      <c r="S44" s="44"/>
      <c r="T44" s="51"/>
      <c r="U44" s="52"/>
      <c r="V44" s="50"/>
      <c r="W44" s="50"/>
      <c r="X44" s="89"/>
      <c r="Y44" s="38"/>
      <c r="Z44" s="36"/>
      <c r="AB44" s="25"/>
      <c r="AC44" s="26" t="s">
        <v>74</v>
      </c>
      <c r="AE44" s="34" t="s">
        <v>113</v>
      </c>
      <c r="AF44" s="35">
        <v>72</v>
      </c>
      <c r="AG44" s="34" t="s">
        <v>320</v>
      </c>
    </row>
    <row r="45" spans="2:33" s="33" customFormat="1" ht="25.5" customHeight="1">
      <c r="B45" s="53"/>
      <c r="C45" s="47"/>
      <c r="D45" s="46"/>
      <c r="E45" s="46"/>
      <c r="F45" s="44"/>
      <c r="G45" s="44"/>
      <c r="H45" s="36"/>
      <c r="I45" s="44"/>
      <c r="J45" s="44"/>
      <c r="K45" s="44"/>
      <c r="L45" s="44"/>
      <c r="M45" s="44"/>
      <c r="N45" s="44"/>
      <c r="O45" s="47"/>
      <c r="P45" s="44"/>
      <c r="Q45" s="44"/>
      <c r="R45" s="49"/>
      <c r="S45" s="44"/>
      <c r="T45" s="51"/>
      <c r="U45" s="52"/>
      <c r="V45" s="50"/>
      <c r="W45" s="50"/>
      <c r="X45" s="36"/>
      <c r="Y45" s="38"/>
      <c r="Z45" s="36"/>
      <c r="AB45" s="25"/>
      <c r="AC45" s="26" t="s">
        <v>75</v>
      </c>
      <c r="AE45" s="34" t="s">
        <v>114</v>
      </c>
      <c r="AF45" s="35">
        <v>73</v>
      </c>
      <c r="AG45" s="34" t="s">
        <v>208</v>
      </c>
    </row>
    <row r="46" spans="2:33" s="33" customFormat="1" ht="25.5" customHeight="1">
      <c r="B46" s="53"/>
      <c r="C46" s="47"/>
      <c r="D46" s="46"/>
      <c r="E46" s="46"/>
      <c r="F46" s="44"/>
      <c r="G46" s="44"/>
      <c r="H46" s="66"/>
      <c r="I46" s="44"/>
      <c r="J46" s="44"/>
      <c r="K46" s="44"/>
      <c r="L46" s="47"/>
      <c r="M46" s="44"/>
      <c r="N46" s="44"/>
      <c r="O46" s="47"/>
      <c r="P46" s="44"/>
      <c r="Q46" s="44"/>
      <c r="R46" s="49"/>
      <c r="S46" s="44"/>
      <c r="T46" s="51"/>
      <c r="U46" s="52"/>
      <c r="V46" s="50"/>
      <c r="W46" s="50"/>
      <c r="X46" s="36"/>
      <c r="Y46" s="38"/>
      <c r="Z46" s="36"/>
      <c r="AB46" s="25"/>
      <c r="AC46" s="26" t="s">
        <v>76</v>
      </c>
      <c r="AE46" s="34" t="s">
        <v>321</v>
      </c>
      <c r="AF46" s="35">
        <v>74</v>
      </c>
      <c r="AG46" s="34" t="s">
        <v>251</v>
      </c>
    </row>
    <row r="47" spans="2:33" s="33" customFormat="1" ht="25.5" customHeight="1">
      <c r="B47" s="53"/>
      <c r="C47" s="44"/>
      <c r="D47" s="46"/>
      <c r="E47" s="46"/>
      <c r="F47" s="44"/>
      <c r="G47" s="44"/>
      <c r="H47" s="38"/>
      <c r="I47" s="44"/>
      <c r="J47" s="44"/>
      <c r="K47" s="44"/>
      <c r="L47" s="47"/>
      <c r="M47" s="44"/>
      <c r="N47" s="44"/>
      <c r="O47" s="47"/>
      <c r="P47" s="44"/>
      <c r="Q47" s="44"/>
      <c r="R47" s="49"/>
      <c r="S47" s="44"/>
      <c r="T47" s="51"/>
      <c r="U47" s="52"/>
      <c r="V47" s="50"/>
      <c r="W47" s="50"/>
      <c r="X47" s="36"/>
      <c r="Y47" s="36"/>
      <c r="Z47" s="36"/>
      <c r="AB47" s="25"/>
      <c r="AC47" s="26" t="s">
        <v>77</v>
      </c>
      <c r="AE47" s="34" t="s">
        <v>116</v>
      </c>
      <c r="AF47" s="35">
        <v>75</v>
      </c>
      <c r="AG47" s="96" t="s">
        <v>252</v>
      </c>
    </row>
    <row r="48" spans="2:33" s="33" customFormat="1" ht="25.5" customHeight="1">
      <c r="B48" s="53"/>
      <c r="C48" s="44"/>
      <c r="D48" s="46"/>
      <c r="E48" s="46"/>
      <c r="F48" s="44"/>
      <c r="G48" s="44"/>
      <c r="H48" s="38"/>
      <c r="I48" s="44"/>
      <c r="J48" s="44"/>
      <c r="K48" s="44"/>
      <c r="L48" s="47"/>
      <c r="M48" s="44"/>
      <c r="N48" s="44"/>
      <c r="O48" s="47"/>
      <c r="P48" s="44"/>
      <c r="Q48" s="44"/>
      <c r="R48" s="49"/>
      <c r="S48" s="44"/>
      <c r="T48" s="51"/>
      <c r="U48" s="52"/>
      <c r="V48" s="50"/>
      <c r="W48" s="50"/>
      <c r="X48" s="36"/>
      <c r="Y48" s="38"/>
      <c r="Z48" s="36"/>
      <c r="AB48" s="25"/>
      <c r="AC48" s="26" t="s">
        <v>78</v>
      </c>
      <c r="AE48" s="34" t="s">
        <v>322</v>
      </c>
      <c r="AF48" s="35">
        <v>81</v>
      </c>
      <c r="AG48" s="34" t="s">
        <v>118</v>
      </c>
    </row>
    <row r="49" spans="2:35" s="33" customFormat="1" ht="25.5" customHeight="1">
      <c r="B49" s="53"/>
      <c r="C49" s="44"/>
      <c r="D49" s="46"/>
      <c r="E49" s="46"/>
      <c r="F49" s="44"/>
      <c r="G49" s="44"/>
      <c r="H49" s="38"/>
      <c r="I49" s="44"/>
      <c r="J49" s="44"/>
      <c r="K49" s="44"/>
      <c r="L49" s="47"/>
      <c r="M49" s="44"/>
      <c r="N49" s="44"/>
      <c r="O49" s="47"/>
      <c r="P49" s="44"/>
      <c r="Q49" s="44"/>
      <c r="R49" s="49"/>
      <c r="S49" s="44"/>
      <c r="T49" s="51"/>
      <c r="U49" s="52"/>
      <c r="V49" s="50"/>
      <c r="W49" s="50"/>
      <c r="X49" s="36"/>
      <c r="Y49" s="38"/>
      <c r="Z49" s="36"/>
      <c r="AB49" s="25"/>
      <c r="AC49" s="26" t="s">
        <v>79</v>
      </c>
      <c r="AE49" s="34" t="s">
        <v>253</v>
      </c>
      <c r="AF49" s="35">
        <v>82</v>
      </c>
      <c r="AG49" s="34" t="s">
        <v>254</v>
      </c>
    </row>
    <row r="50" spans="2:35" s="33" customFormat="1" ht="25.5" customHeight="1">
      <c r="B50" s="53"/>
      <c r="C50" s="44"/>
      <c r="D50" s="46"/>
      <c r="E50" s="46"/>
      <c r="F50" s="44"/>
      <c r="G50" s="44"/>
      <c r="H50" s="38"/>
      <c r="I50" s="44"/>
      <c r="J50" s="44"/>
      <c r="K50" s="44"/>
      <c r="L50" s="47"/>
      <c r="M50" s="44"/>
      <c r="N50" s="44"/>
      <c r="O50" s="47"/>
      <c r="P50" s="44"/>
      <c r="Q50" s="44"/>
      <c r="R50" s="49"/>
      <c r="S50" s="44"/>
      <c r="T50" s="51"/>
      <c r="U50" s="52"/>
      <c r="V50" s="50"/>
      <c r="W50" s="50"/>
      <c r="X50" s="36"/>
      <c r="Y50" s="38"/>
      <c r="Z50" s="36"/>
      <c r="AB50" s="25"/>
      <c r="AC50" s="26" t="s">
        <v>80</v>
      </c>
      <c r="AE50" s="34" t="s">
        <v>119</v>
      </c>
      <c r="AF50" s="35">
        <v>83</v>
      </c>
      <c r="AG50" s="34" t="s">
        <v>120</v>
      </c>
    </row>
    <row r="51" spans="2:35" s="33" customFormat="1" ht="25.5" customHeight="1">
      <c r="B51" s="53"/>
      <c r="C51" s="44"/>
      <c r="D51" s="46"/>
      <c r="E51" s="46"/>
      <c r="F51" s="44"/>
      <c r="G51" s="44"/>
      <c r="H51" s="38"/>
      <c r="I51" s="44"/>
      <c r="J51" s="44"/>
      <c r="K51" s="44"/>
      <c r="L51" s="47"/>
      <c r="M51" s="44"/>
      <c r="N51" s="44"/>
      <c r="O51" s="47"/>
      <c r="P51" s="44"/>
      <c r="Q51" s="44"/>
      <c r="R51" s="49"/>
      <c r="S51" s="44"/>
      <c r="T51" s="51"/>
      <c r="U51" s="52"/>
      <c r="V51" s="50"/>
      <c r="W51" s="50"/>
      <c r="X51" s="36"/>
      <c r="Y51" s="38"/>
      <c r="Z51" s="38"/>
      <c r="AB51" s="25"/>
      <c r="AC51" s="26" t="s">
        <v>81</v>
      </c>
      <c r="AE51" s="34" t="s">
        <v>323</v>
      </c>
      <c r="AF51" s="35">
        <v>84</v>
      </c>
      <c r="AG51" s="34" t="s">
        <v>256</v>
      </c>
    </row>
    <row r="52" spans="2:35" s="33" customFormat="1" ht="25.5" customHeight="1">
      <c r="B52" s="53"/>
      <c r="C52" s="44"/>
      <c r="D52" s="46"/>
      <c r="E52" s="46"/>
      <c r="F52" s="44"/>
      <c r="G52" s="44"/>
      <c r="H52" s="38"/>
      <c r="I52" s="44"/>
      <c r="J52" s="44"/>
      <c r="K52" s="44"/>
      <c r="L52" s="67"/>
      <c r="M52" s="44"/>
      <c r="N52" s="44"/>
      <c r="O52" s="47"/>
      <c r="P52" s="44"/>
      <c r="Q52" s="44"/>
      <c r="R52" s="49"/>
      <c r="S52" s="44"/>
      <c r="T52" s="51"/>
      <c r="U52" s="52"/>
      <c r="V52" s="50"/>
      <c r="W52" s="50"/>
      <c r="X52" s="36"/>
      <c r="Y52" s="38"/>
      <c r="Z52" s="38"/>
      <c r="AA52" s="39"/>
      <c r="AB52" s="25"/>
      <c r="AE52" s="34" t="s">
        <v>121</v>
      </c>
      <c r="AF52" s="35">
        <v>91</v>
      </c>
      <c r="AG52" s="96" t="s">
        <v>324</v>
      </c>
    </row>
    <row r="53" spans="2:35" s="33" customFormat="1" ht="25.5" customHeight="1">
      <c r="B53" s="45"/>
      <c r="C53" s="44"/>
      <c r="D53" s="46"/>
      <c r="E53" s="46"/>
      <c r="F53" s="68"/>
      <c r="G53" s="44"/>
      <c r="H53" s="38"/>
      <c r="I53" s="44"/>
      <c r="J53" s="44"/>
      <c r="K53" s="44"/>
      <c r="L53" s="67"/>
      <c r="M53" s="44"/>
      <c r="N53" s="44"/>
      <c r="O53" s="44"/>
      <c r="P53" s="51"/>
      <c r="Q53" s="44"/>
      <c r="R53" s="49"/>
      <c r="S53" s="44"/>
      <c r="T53" s="51"/>
      <c r="U53" s="52"/>
      <c r="V53" s="50"/>
      <c r="W53" s="50"/>
      <c r="X53" s="36"/>
      <c r="Y53" s="38"/>
      <c r="Z53" s="36"/>
      <c r="AB53" s="25"/>
      <c r="AC53" s="36"/>
      <c r="AE53" s="34" t="s">
        <v>325</v>
      </c>
      <c r="AF53" s="35">
        <v>92</v>
      </c>
      <c r="AG53" s="96" t="s">
        <v>326</v>
      </c>
    </row>
    <row r="54" spans="2:35" s="33" customFormat="1" ht="25.5" customHeight="1">
      <c r="B54" s="45"/>
      <c r="C54" s="44"/>
      <c r="D54" s="46"/>
      <c r="E54" s="46"/>
      <c r="F54" s="68"/>
      <c r="G54" s="44"/>
      <c r="H54" s="36"/>
      <c r="I54" s="44"/>
      <c r="J54" s="44"/>
      <c r="K54" s="44"/>
      <c r="L54" s="67"/>
      <c r="M54" s="44"/>
      <c r="N54" s="44"/>
      <c r="O54" s="47"/>
      <c r="P54" s="44"/>
      <c r="Q54" s="44"/>
      <c r="R54" s="49"/>
      <c r="S54" s="44"/>
      <c r="T54" s="51"/>
      <c r="U54" s="52"/>
      <c r="V54" s="50"/>
      <c r="W54" s="50"/>
      <c r="X54" s="36"/>
      <c r="Y54" s="38"/>
      <c r="Z54" s="36"/>
      <c r="AB54" s="25"/>
      <c r="AC54" s="36"/>
      <c r="AE54" s="34" t="s">
        <v>327</v>
      </c>
      <c r="AF54" s="35">
        <v>93</v>
      </c>
      <c r="AG54" s="34" t="s">
        <v>328</v>
      </c>
    </row>
    <row r="55" spans="2:35" s="33" customFormat="1" ht="25.5" customHeight="1">
      <c r="B55" s="45"/>
      <c r="C55" s="44"/>
      <c r="D55" s="46"/>
      <c r="E55" s="46"/>
      <c r="F55" s="68"/>
      <c r="G55" s="44"/>
      <c r="H55" s="36"/>
      <c r="I55" s="44"/>
      <c r="J55" s="44"/>
      <c r="K55" s="44"/>
      <c r="L55" s="67"/>
      <c r="M55" s="44"/>
      <c r="N55" s="44"/>
      <c r="O55" s="47"/>
      <c r="P55" s="44"/>
      <c r="Q55" s="44"/>
      <c r="R55" s="49"/>
      <c r="S55" s="44"/>
      <c r="T55" s="51"/>
      <c r="U55" s="52"/>
      <c r="V55" s="50"/>
      <c r="W55" s="50"/>
      <c r="X55" s="36"/>
      <c r="Y55" s="38"/>
      <c r="Z55" s="36"/>
      <c r="AB55" s="25"/>
      <c r="AC55" s="37"/>
      <c r="AE55" s="34" t="s">
        <v>329</v>
      </c>
      <c r="AF55" s="35">
        <v>94</v>
      </c>
      <c r="AG55" s="34" t="s">
        <v>125</v>
      </c>
    </row>
    <row r="56" spans="2:35" s="33" customFormat="1" ht="25.5" customHeight="1">
      <c r="B56" s="45"/>
      <c r="C56" s="44"/>
      <c r="D56" s="46"/>
      <c r="E56" s="46"/>
      <c r="F56" s="68"/>
      <c r="G56" s="44"/>
      <c r="H56" s="38"/>
      <c r="I56" s="44"/>
      <c r="J56" s="44"/>
      <c r="K56" s="44"/>
      <c r="L56" s="67"/>
      <c r="M56" s="67"/>
      <c r="N56" s="44"/>
      <c r="O56" s="47"/>
      <c r="P56" s="44"/>
      <c r="Q56" s="44"/>
      <c r="R56" s="49"/>
      <c r="S56" s="44"/>
      <c r="T56" s="51"/>
      <c r="U56" s="52"/>
      <c r="V56" s="50"/>
      <c r="W56" s="50"/>
      <c r="X56" s="36"/>
      <c r="Y56" s="38"/>
      <c r="Z56" s="36"/>
      <c r="AB56" s="25"/>
      <c r="AE56" s="34" t="s">
        <v>330</v>
      </c>
      <c r="AF56" s="35">
        <v>95</v>
      </c>
      <c r="AG56" s="96" t="s">
        <v>260</v>
      </c>
    </row>
    <row r="57" spans="2:35" s="33" customFormat="1" ht="25.5" customHeight="1">
      <c r="B57" s="45"/>
      <c r="C57" s="44"/>
      <c r="D57" s="46"/>
      <c r="E57" s="46"/>
      <c r="F57" s="68"/>
      <c r="G57" s="44"/>
      <c r="H57" s="38"/>
      <c r="I57" s="44"/>
      <c r="J57" s="44"/>
      <c r="K57" s="44"/>
      <c r="L57" s="67"/>
      <c r="M57" s="44"/>
      <c r="N57" s="44"/>
      <c r="O57" s="47"/>
      <c r="P57" s="44"/>
      <c r="Q57" s="44"/>
      <c r="R57" s="49"/>
      <c r="S57" s="44"/>
      <c r="T57" s="51"/>
      <c r="U57" s="52"/>
      <c r="V57" s="50"/>
      <c r="W57" s="50"/>
      <c r="X57" s="36"/>
      <c r="Y57" s="38"/>
      <c r="Z57" s="36"/>
      <c r="AB57" s="25"/>
      <c r="AC57" s="36"/>
      <c r="AE57" s="34" t="s">
        <v>331</v>
      </c>
      <c r="AF57" s="35">
        <v>96</v>
      </c>
      <c r="AG57" s="34" t="s">
        <v>332</v>
      </c>
    </row>
    <row r="58" spans="2:35" s="33" customFormat="1" ht="25.5" customHeight="1">
      <c r="B58" s="45"/>
      <c r="C58" s="44"/>
      <c r="D58" s="46"/>
      <c r="E58" s="46"/>
      <c r="F58" s="68"/>
      <c r="G58" s="44"/>
      <c r="H58" s="36"/>
      <c r="I58" s="44"/>
      <c r="J58" s="44"/>
      <c r="K58" s="44"/>
      <c r="L58" s="67"/>
      <c r="M58" s="44"/>
      <c r="N58" s="44"/>
      <c r="O58" s="47"/>
      <c r="P58" s="44"/>
      <c r="Q58" s="44"/>
      <c r="R58" s="49"/>
      <c r="S58" s="44"/>
      <c r="T58" s="51"/>
      <c r="U58" s="52"/>
      <c r="V58" s="50"/>
      <c r="W58" s="50"/>
      <c r="X58" s="36"/>
      <c r="Y58" s="38"/>
      <c r="Z58" s="36"/>
      <c r="AB58" s="25"/>
      <c r="AC58" s="36"/>
      <c r="AE58" s="34" t="s">
        <v>262</v>
      </c>
      <c r="AF58" s="35">
        <v>97</v>
      </c>
      <c r="AG58" s="34" t="s">
        <v>128</v>
      </c>
    </row>
    <row r="59" spans="2:35">
      <c r="AB59" s="25"/>
      <c r="AC59" s="36"/>
      <c r="AD59" s="33"/>
      <c r="AE59" s="34" t="s">
        <v>129</v>
      </c>
      <c r="AF59" s="35">
        <v>98</v>
      </c>
      <c r="AG59" s="34" t="s">
        <v>130</v>
      </c>
      <c r="AH59" s="33"/>
      <c r="AI59" s="33"/>
    </row>
    <row r="60" spans="2:35">
      <c r="AB60" s="23"/>
    </row>
    <row r="61" spans="2:35">
      <c r="AB61" s="25"/>
      <c r="AC61" s="36"/>
      <c r="AD61" s="33"/>
      <c r="AE61" s="36"/>
      <c r="AF61" s="36"/>
      <c r="AG61" s="36"/>
    </row>
    <row r="62" spans="2:35">
      <c r="AB62" s="25"/>
      <c r="AC62" s="36"/>
      <c r="AD62" s="33"/>
      <c r="AE62" s="36"/>
      <c r="AF62" s="36"/>
      <c r="AG62" s="36"/>
    </row>
    <row r="63" spans="2:35">
      <c r="AB63" s="25"/>
      <c r="AC63" s="33"/>
      <c r="AD63" s="33"/>
      <c r="AE63" s="33"/>
      <c r="AF63" s="33"/>
      <c r="AG63" s="33"/>
    </row>
    <row r="64" spans="2:35">
      <c r="AB64" s="25"/>
      <c r="AC64" s="33"/>
      <c r="AD64" s="33"/>
      <c r="AE64" s="33"/>
      <c r="AF64" s="33"/>
      <c r="AG64" s="33"/>
    </row>
    <row r="65" spans="28:33">
      <c r="AB65" s="25"/>
      <c r="AC65" s="33"/>
      <c r="AD65" s="33"/>
      <c r="AE65" s="33"/>
      <c r="AF65" s="33"/>
      <c r="AG65" s="33"/>
    </row>
    <row r="66" spans="28:33">
      <c r="AB66" s="25"/>
      <c r="AC66" s="33"/>
      <c r="AD66" s="33"/>
      <c r="AE66" s="33"/>
      <c r="AF66" s="33"/>
      <c r="AG66" s="33"/>
    </row>
    <row r="67" spans="28:33">
      <c r="AB67" s="25"/>
      <c r="AC67" s="33"/>
      <c r="AD67" s="33"/>
      <c r="AE67" s="33"/>
      <c r="AF67" s="33"/>
      <c r="AG67" s="33"/>
    </row>
    <row r="68" spans="28:33">
      <c r="AB68" s="25"/>
      <c r="AC68" s="33"/>
      <c r="AD68" s="33"/>
      <c r="AE68" s="33"/>
      <c r="AF68" s="33"/>
      <c r="AG68" s="33"/>
    </row>
    <row r="69" spans="28:33">
      <c r="AB69" s="25"/>
      <c r="AC69" s="33"/>
      <c r="AD69" s="33"/>
      <c r="AE69" s="33"/>
      <c r="AF69" s="33"/>
      <c r="AG69" s="33"/>
    </row>
    <row r="70" spans="28:33">
      <c r="AB70" s="25"/>
      <c r="AC70" s="33"/>
      <c r="AD70" s="33"/>
      <c r="AE70" s="33"/>
      <c r="AF70" s="33"/>
      <c r="AG70" s="33"/>
    </row>
    <row r="71" spans="28:33">
      <c r="AB71" s="25"/>
      <c r="AC71" s="33"/>
      <c r="AD71" s="33"/>
      <c r="AE71" s="33"/>
      <c r="AF71" s="33"/>
      <c r="AG71" s="33"/>
    </row>
    <row r="72" spans="28:33">
      <c r="AB72" s="25"/>
      <c r="AC72" s="33"/>
      <c r="AD72" s="33"/>
      <c r="AE72" s="33"/>
      <c r="AF72" s="33"/>
      <c r="AG72" s="33"/>
    </row>
    <row r="73" spans="28:33">
      <c r="AB73" s="25"/>
      <c r="AC73" s="33"/>
      <c r="AD73" s="33"/>
      <c r="AE73" s="33"/>
      <c r="AF73" s="33"/>
      <c r="AG73" s="33"/>
    </row>
    <row r="74" spans="28:33">
      <c r="AB74" s="25"/>
      <c r="AC74" s="33"/>
      <c r="AD74" s="33"/>
      <c r="AE74" s="33"/>
      <c r="AF74" s="33"/>
      <c r="AG74" s="33"/>
    </row>
    <row r="75" spans="28:33">
      <c r="AB75" s="25"/>
      <c r="AC75" s="33"/>
      <c r="AD75" s="33"/>
      <c r="AE75" s="33"/>
      <c r="AF75" s="33"/>
      <c r="AG75" s="33"/>
    </row>
    <row r="76" spans="28:33">
      <c r="AB76" s="25"/>
      <c r="AC76" s="33"/>
      <c r="AD76" s="33"/>
      <c r="AE76" s="33"/>
      <c r="AF76" s="33"/>
      <c r="AG76" s="33"/>
    </row>
    <row r="77" spans="28:33">
      <c r="AB77" s="25"/>
      <c r="AC77" s="33"/>
      <c r="AD77" s="33"/>
      <c r="AE77" s="33"/>
      <c r="AF77" s="33"/>
      <c r="AG77" s="33"/>
    </row>
    <row r="78" spans="28:33">
      <c r="AB78" s="25"/>
      <c r="AC78" s="33"/>
      <c r="AD78" s="33"/>
      <c r="AE78" s="33"/>
      <c r="AF78" s="33"/>
      <c r="AG78" s="33"/>
    </row>
    <row r="79" spans="28:33">
      <c r="AB79" s="25"/>
      <c r="AC79" s="33"/>
      <c r="AD79" s="33"/>
      <c r="AE79" s="33"/>
      <c r="AF79" s="33"/>
      <c r="AG79" s="33"/>
    </row>
    <row r="80" spans="28:33">
      <c r="AB80" s="25"/>
      <c r="AC80" s="33"/>
      <c r="AD80" s="33"/>
      <c r="AE80" s="33"/>
      <c r="AF80" s="33"/>
      <c r="AG80" s="33"/>
    </row>
    <row r="81" spans="28:33">
      <c r="AB81" s="25"/>
      <c r="AC81" s="33"/>
      <c r="AD81" s="33"/>
      <c r="AE81" s="33"/>
      <c r="AF81" s="33"/>
      <c r="AG81" s="33"/>
    </row>
    <row r="82" spans="28:33">
      <c r="AB82" s="25"/>
      <c r="AC82" s="33"/>
      <c r="AD82" s="33"/>
      <c r="AE82" s="33"/>
      <c r="AF82" s="33"/>
      <c r="AG82" s="33"/>
    </row>
    <row r="83" spans="28:33">
      <c r="AB83" s="25"/>
      <c r="AC83" s="33"/>
      <c r="AD83" s="33"/>
      <c r="AE83" s="33"/>
      <c r="AF83" s="33"/>
      <c r="AG83" s="33"/>
    </row>
    <row r="84" spans="28:33">
      <c r="AB84" s="25"/>
      <c r="AC84" s="33"/>
      <c r="AD84" s="33"/>
      <c r="AE84" s="33"/>
      <c r="AF84" s="33"/>
      <c r="AG84" s="33"/>
    </row>
    <row r="85" spans="28:33">
      <c r="AB85" s="25"/>
      <c r="AC85" s="33"/>
      <c r="AD85" s="33"/>
      <c r="AE85" s="33"/>
      <c r="AF85" s="33"/>
      <c r="AG85" s="33"/>
    </row>
    <row r="86" spans="28:33">
      <c r="AB86" s="25"/>
      <c r="AC86" s="33"/>
      <c r="AD86" s="33"/>
      <c r="AE86" s="33"/>
      <c r="AF86" s="33"/>
      <c r="AG86" s="33"/>
    </row>
    <row r="87" spans="28:33">
      <c r="AB87" s="25"/>
      <c r="AC87" s="33"/>
      <c r="AD87" s="33"/>
      <c r="AE87" s="33"/>
      <c r="AF87" s="33"/>
      <c r="AG87" s="33"/>
    </row>
    <row r="88" spans="28:33">
      <c r="AB88" s="25"/>
      <c r="AC88" s="33"/>
      <c r="AD88" s="33"/>
      <c r="AE88" s="33"/>
      <c r="AF88" s="33"/>
      <c r="AG88" s="33"/>
    </row>
    <row r="89" spans="28:33">
      <c r="AB89" s="25"/>
      <c r="AC89" s="33"/>
      <c r="AD89" s="33"/>
      <c r="AE89" s="33"/>
      <c r="AF89" s="33"/>
      <c r="AG89" s="33"/>
    </row>
    <row r="90" spans="28:33">
      <c r="AB90" s="25"/>
      <c r="AC90" s="33"/>
      <c r="AD90" s="33"/>
      <c r="AE90" s="33"/>
      <c r="AF90" s="33"/>
      <c r="AG90" s="33"/>
    </row>
    <row r="91" spans="28:33">
      <c r="AB91" s="25"/>
      <c r="AC91" s="33"/>
      <c r="AD91" s="33"/>
      <c r="AE91" s="33"/>
      <c r="AF91" s="33"/>
      <c r="AG91" s="33"/>
    </row>
    <row r="92" spans="28:33">
      <c r="AB92" s="25"/>
      <c r="AC92" s="33"/>
      <c r="AD92" s="33"/>
      <c r="AE92" s="33"/>
      <c r="AF92" s="33"/>
      <c r="AG92" s="33"/>
    </row>
    <row r="93" spans="28:33">
      <c r="AB93" s="25"/>
      <c r="AC93" s="33"/>
      <c r="AD93" s="33"/>
      <c r="AE93" s="33"/>
      <c r="AF93" s="33"/>
      <c r="AG93" s="33"/>
    </row>
    <row r="94" spans="28:33">
      <c r="AB94" s="25"/>
      <c r="AC94" s="33"/>
      <c r="AD94" s="33"/>
      <c r="AE94" s="33"/>
      <c r="AF94" s="33"/>
      <c r="AG94" s="33"/>
    </row>
  </sheetData>
  <sheetProtection algorithmName="SHA-512" hashValue="kcWKX4Cewv9yrYRVzAMxYx0ViziRHLPTtiMF8mlVaOim3NOhvORbW9wFcuPo7KLkyG0JGIg/qFJyLbJBd3L6Ow==" saltValue="n7PqdYLy5ePdhA/d63EOUA==" spinCount="100000" sheet="1" selectLockedCells="1"/>
  <mergeCells count="32">
    <mergeCell ref="Z4:Z6"/>
    <mergeCell ref="Y4:Y6"/>
    <mergeCell ref="X4:X6"/>
    <mergeCell ref="B4:B6"/>
    <mergeCell ref="C4:E4"/>
    <mergeCell ref="C5:C6"/>
    <mergeCell ref="D5:D6"/>
    <mergeCell ref="E5:E6"/>
    <mergeCell ref="Q5:Q6"/>
    <mergeCell ref="O5:O6"/>
    <mergeCell ref="V4:W4"/>
    <mergeCell ref="W5:W6"/>
    <mergeCell ref="V5:V6"/>
    <mergeCell ref="U4:U6"/>
    <mergeCell ref="R5:R6"/>
    <mergeCell ref="Q4:R4"/>
    <mergeCell ref="R2:U2"/>
    <mergeCell ref="S5:T6"/>
    <mergeCell ref="S1:T1"/>
    <mergeCell ref="G4:G6"/>
    <mergeCell ref="F4:F6"/>
    <mergeCell ref="J5:J6"/>
    <mergeCell ref="I5:I6"/>
    <mergeCell ref="H4:J4"/>
    <mergeCell ref="H5:H6"/>
    <mergeCell ref="N5:N6"/>
    <mergeCell ref="K4:P4"/>
    <mergeCell ref="B2:H2"/>
    <mergeCell ref="P5:P6"/>
    <mergeCell ref="B1:H1"/>
    <mergeCell ref="K5:M5"/>
    <mergeCell ref="S4:T4"/>
  </mergeCells>
  <phoneticPr fontId="1"/>
  <dataValidations xWindow="1463" yWindow="559" count="19">
    <dataValidation allowBlank="1" showInputMessage="1" showErrorMessage="1" prompt="申請日を入力（例：3/21)" sqref="B9:B18"/>
    <dataValidation allowBlank="1" showInputMessage="1" showErrorMessage="1" promptTitle="★ローマ字" prompt="遠征チームの代表者または問い合わせ先の氏名をローマ字にて入力。" sqref="Q9:Q18"/>
    <dataValidation allowBlank="1" showInputMessage="1" showErrorMessage="1" promptTitle="★英語" prompt="親善試合の場合：Friendly Match と入力_x000a_トーナメントの場合：トーナメント名（英）を入力" sqref="F10:F18"/>
    <dataValidation allowBlank="1" showInputMessage="1" showErrorMessage="1" promptTitle="★日本語" prompt="国/都市　を入力" sqref="H9:H18"/>
    <dataValidation allowBlank="1" showInputMessage="1" showErrorMessage="1" promptTitle="★日本語" prompt="チーム名" sqref="L9:L18"/>
    <dataValidation allowBlank="1" showInputMessage="1" showErrorMessage="1" promptTitle="★英語" prompt="チーム名" sqref="M9:M18"/>
    <dataValidation allowBlank="1" showInputMessage="1" showErrorMessage="1" promptTitle="★日本語" prompt="チームの遠征期間（「◯月◯日~◯月◯日」）" sqref="O9:O18"/>
    <dataValidation allowBlank="1" showInputMessage="1" showErrorMessage="1" promptTitle="★+81を冒頭に！" prompt="代表者連絡先電話番号" sqref="R9:R18"/>
    <dataValidation allowBlank="1" showInputMessage="1" showErrorMessage="1" prompt="人数を入力" sqref="V9:W9"/>
    <dataValidation allowBlank="1" showInputMessage="1" showErrorMessage="1" promptTitle="★英語" prompt="親善試合の場合：Friendly Match と入力_x000a_大会の場合：大会名（英語）を入力" sqref="F9"/>
    <dataValidation allowBlank="1" showInputMessage="1" showErrorMessage="1" promptTitle="★英語" prompt="大会主催者団体名（英語）_x000a_※不明の場合は空欄可" sqref="G9:G18"/>
    <dataValidation allowBlank="1" showInputMessage="1" showErrorMessage="1" promptTitle="★英語" prompt="遠征期間ではなく、実際の親善試合日程または大会日程。申請時に日程が未定の場合は、　TBD　と入力し、決定次第ご連絡ください。_x000a_" sqref="P9:P18"/>
    <dataValidation type="list" allowBlank="1" showInputMessage="1" showErrorMessage="1" sqref="C7:C8 C19:C58">
      <formula1>$AE$7:$AE$57</formula1>
    </dataValidation>
    <dataValidation type="list" allowBlank="1" showInputMessage="1" showErrorMessage="1" sqref="T7:T58">
      <formula1>$AB$6:$AB$35</formula1>
    </dataValidation>
    <dataValidation type="list" allowBlank="1" showInputMessage="1" showErrorMessage="1" sqref="I7:I58">
      <formula1>$AC$6:$AC$53</formula1>
    </dataValidation>
    <dataValidation type="list" allowBlank="1" showInputMessage="1" showErrorMessage="1" prompt="プルダウンより選択" sqref="C9:C18">
      <formula1>$AE$7:$AE$59</formula1>
    </dataValidation>
    <dataValidation allowBlank="1" showInputMessage="1" showErrorMessage="1" promptTitle="★英語" prompt="対戦相手のチーム名を英語で入力。大会で予選から参加する場合など未定の場合は、　TBD (Tournament)　と入力。_x000a_" sqref="N9:N18"/>
    <dataValidation type="list" allowBlank="1" showInputMessage="1" showErrorMessage="1" sqref="K19:K58 K7:K8">
      <formula1>#REF!</formula1>
    </dataValidation>
    <dataValidation type="list" allowBlank="1" showInputMessage="1" showErrorMessage="1" prompt="プルダウンから種別を選択" sqref="K9:K18">
      <formula1>$AL$7:$AL$12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94"/>
  <sheetViews>
    <sheetView showGridLines="0" zoomScale="55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sqref="A1:XFD1048576"/>
    </sheetView>
  </sheetViews>
  <sheetFormatPr defaultColWidth="9" defaultRowHeight="14.25"/>
  <cols>
    <col min="1" max="1" width="6.125" style="213" bestFit="1" customWidth="1"/>
    <col min="2" max="2" width="10.5" style="232" customWidth="1"/>
    <col min="3" max="3" width="23.125" style="215" customWidth="1"/>
    <col min="4" max="4" width="4.875" style="233" customWidth="1"/>
    <col min="5" max="5" width="9.875" style="233" customWidth="1"/>
    <col min="6" max="6" width="31.875" style="215" customWidth="1"/>
    <col min="7" max="7" width="21.875" style="215" customWidth="1"/>
    <col min="8" max="11" width="13.625" style="215" customWidth="1"/>
    <col min="12" max="12" width="20.375" style="215" customWidth="1"/>
    <col min="13" max="13" width="26.25" style="215" customWidth="1"/>
    <col min="14" max="14" width="32.625" style="215" customWidth="1"/>
    <col min="15" max="15" width="15.5" style="215" customWidth="1"/>
    <col min="16" max="16" width="29" style="215" customWidth="1"/>
    <col min="17" max="17" width="19.875" style="215" customWidth="1"/>
    <col min="18" max="18" width="23.125" style="215" customWidth="1"/>
    <col min="19" max="19" width="3.75" style="215" customWidth="1"/>
    <col min="20" max="20" width="9" style="218" customWidth="1"/>
    <col min="21" max="21" width="13.25" style="218" customWidth="1"/>
    <col min="22" max="23" width="9.875" style="218" customWidth="1"/>
    <col min="24" max="24" width="15.875" style="219" hidden="1" customWidth="1"/>
    <col min="25" max="26" width="16.125" style="219" hidden="1" customWidth="1"/>
    <col min="27" max="27" width="8.875" style="213" hidden="1" customWidth="1"/>
    <col min="28" max="28" width="3.125" style="218" hidden="1" customWidth="1"/>
    <col min="29" max="40" width="3.125" style="213" hidden="1" customWidth="1"/>
    <col min="41" max="43" width="3.125" style="213" customWidth="1"/>
    <col min="44" max="45" width="9" style="213" customWidth="1"/>
    <col min="46" max="16384" width="9" style="213"/>
  </cols>
  <sheetData>
    <row r="1" spans="1:38" ht="46.5" customHeight="1" thickBot="1">
      <c r="B1" s="214" t="s">
        <v>152</v>
      </c>
      <c r="C1" s="214"/>
      <c r="D1" s="214"/>
      <c r="E1" s="214"/>
      <c r="F1" s="214"/>
      <c r="G1" s="214"/>
      <c r="H1" s="214"/>
      <c r="P1" s="216"/>
      <c r="S1" s="217"/>
      <c r="T1" s="217"/>
      <c r="Y1" s="220"/>
      <c r="Z1" s="220"/>
    </row>
    <row r="2" spans="1:38" ht="84" customHeight="1" thickBot="1">
      <c r="B2" s="221" t="s">
        <v>210</v>
      </c>
      <c r="C2" s="222"/>
      <c r="D2" s="222"/>
      <c r="E2" s="222"/>
      <c r="F2" s="222"/>
      <c r="G2" s="222"/>
      <c r="H2" s="223"/>
      <c r="I2" s="224" t="s">
        <v>283</v>
      </c>
      <c r="J2" s="225"/>
      <c r="K2" s="225"/>
      <c r="L2" s="225"/>
      <c r="M2" s="225"/>
      <c r="N2" s="226"/>
      <c r="P2" s="227" t="s">
        <v>277</v>
      </c>
      <c r="Q2" s="228"/>
      <c r="R2" s="229" t="s">
        <v>280</v>
      </c>
      <c r="S2" s="230"/>
      <c r="T2" s="230"/>
      <c r="U2" s="231"/>
      <c r="Y2" s="220"/>
      <c r="Z2" s="220"/>
    </row>
    <row r="3" spans="1:38" s="215" customFormat="1" ht="15" customHeight="1" thickBot="1">
      <c r="B3" s="232"/>
      <c r="D3" s="233"/>
      <c r="E3" s="233"/>
      <c r="P3" s="234"/>
      <c r="R3" s="226"/>
      <c r="X3" s="46"/>
      <c r="Y3" s="235"/>
      <c r="Z3" s="235"/>
      <c r="AB3" s="218"/>
    </row>
    <row r="4" spans="1:38" s="236" customFormat="1" ht="22.5" customHeight="1" thickBot="1">
      <c r="B4" s="237" t="s">
        <v>135</v>
      </c>
      <c r="C4" s="238" t="s">
        <v>136</v>
      </c>
      <c r="D4" s="239"/>
      <c r="E4" s="240"/>
      <c r="F4" s="241" t="s">
        <v>265</v>
      </c>
      <c r="G4" s="242" t="s">
        <v>286</v>
      </c>
      <c r="H4" s="243" t="s">
        <v>137</v>
      </c>
      <c r="I4" s="244"/>
      <c r="J4" s="245"/>
      <c r="K4" s="246" t="s">
        <v>138</v>
      </c>
      <c r="L4" s="247"/>
      <c r="M4" s="247"/>
      <c r="N4" s="247"/>
      <c r="O4" s="247"/>
      <c r="P4" s="248"/>
      <c r="Q4" s="249" t="s">
        <v>139</v>
      </c>
      <c r="R4" s="250"/>
      <c r="S4" s="251" t="s">
        <v>140</v>
      </c>
      <c r="T4" s="252"/>
      <c r="U4" s="253" t="s">
        <v>207</v>
      </c>
      <c r="V4" s="254" t="s">
        <v>141</v>
      </c>
      <c r="W4" s="255"/>
      <c r="X4" s="256"/>
      <c r="Y4" s="257"/>
      <c r="Z4" s="257"/>
      <c r="AB4" s="218"/>
      <c r="AC4" s="213"/>
      <c r="AD4" s="213"/>
      <c r="AE4" s="213"/>
      <c r="AF4" s="213"/>
      <c r="AG4" s="213"/>
      <c r="AH4" s="213"/>
      <c r="AI4" s="213"/>
      <c r="AJ4" s="213"/>
      <c r="AK4" s="213"/>
      <c r="AL4" s="213"/>
    </row>
    <row r="5" spans="1:38" s="236" customFormat="1" ht="27.6" customHeight="1">
      <c r="B5" s="258"/>
      <c r="C5" s="259" t="s">
        <v>142</v>
      </c>
      <c r="D5" s="260" t="s">
        <v>143</v>
      </c>
      <c r="E5" s="261" t="s">
        <v>144</v>
      </c>
      <c r="F5" s="262"/>
      <c r="G5" s="263"/>
      <c r="H5" s="264" t="s">
        <v>205</v>
      </c>
      <c r="I5" s="265" t="s">
        <v>207</v>
      </c>
      <c r="J5" s="266" t="s">
        <v>207</v>
      </c>
      <c r="K5" s="267" t="s">
        <v>145</v>
      </c>
      <c r="L5" s="268"/>
      <c r="M5" s="269"/>
      <c r="N5" s="270" t="s">
        <v>203</v>
      </c>
      <c r="O5" s="271" t="s">
        <v>204</v>
      </c>
      <c r="P5" s="271" t="s">
        <v>269</v>
      </c>
      <c r="Q5" s="272" t="s">
        <v>206</v>
      </c>
      <c r="R5" s="273" t="s">
        <v>146</v>
      </c>
      <c r="S5" s="274" t="s">
        <v>207</v>
      </c>
      <c r="T5" s="275"/>
      <c r="U5" s="276"/>
      <c r="V5" s="277" t="s">
        <v>147</v>
      </c>
      <c r="W5" s="278" t="s">
        <v>148</v>
      </c>
      <c r="X5" s="256"/>
      <c r="Y5" s="257"/>
      <c r="Z5" s="257"/>
      <c r="AB5" s="218"/>
      <c r="AC5" s="213"/>
      <c r="AD5" s="213"/>
      <c r="AE5" s="213"/>
      <c r="AF5" s="213"/>
      <c r="AG5" s="213"/>
      <c r="AH5" s="213"/>
      <c r="AI5" s="213"/>
      <c r="AJ5" s="213"/>
      <c r="AK5" s="213"/>
      <c r="AL5" s="213"/>
    </row>
    <row r="6" spans="1:38" s="236" customFormat="1" ht="25.5" customHeight="1" thickBot="1">
      <c r="B6" s="279"/>
      <c r="C6" s="280"/>
      <c r="D6" s="281"/>
      <c r="E6" s="282"/>
      <c r="F6" s="283"/>
      <c r="G6" s="284"/>
      <c r="H6" s="285"/>
      <c r="I6" s="286"/>
      <c r="J6" s="287"/>
      <c r="K6" s="288" t="s">
        <v>149</v>
      </c>
      <c r="L6" s="289" t="s">
        <v>150</v>
      </c>
      <c r="M6" s="290" t="s">
        <v>151</v>
      </c>
      <c r="N6" s="291"/>
      <c r="O6" s="292"/>
      <c r="P6" s="293"/>
      <c r="Q6" s="284"/>
      <c r="R6" s="284"/>
      <c r="S6" s="294"/>
      <c r="T6" s="295"/>
      <c r="U6" s="293"/>
      <c r="V6" s="294"/>
      <c r="W6" s="296"/>
      <c r="X6" s="256"/>
      <c r="Y6" s="257"/>
      <c r="Z6" s="257"/>
      <c r="AB6" s="297" t="s">
        <v>154</v>
      </c>
      <c r="AC6" s="298" t="s">
        <v>45</v>
      </c>
      <c r="AD6" s="213"/>
      <c r="AE6" s="299" t="s">
        <v>155</v>
      </c>
      <c r="AF6" s="300" t="s">
        <v>85</v>
      </c>
      <c r="AG6" s="299" t="s">
        <v>156</v>
      </c>
      <c r="AH6" s="301"/>
      <c r="AI6" s="301"/>
      <c r="AJ6" s="301"/>
      <c r="AK6" s="302"/>
      <c r="AL6" s="213"/>
    </row>
    <row r="7" spans="1:38" s="312" customFormat="1" ht="39" customHeight="1">
      <c r="A7" s="303" t="s">
        <v>282</v>
      </c>
      <c r="B7" s="304">
        <v>43120</v>
      </c>
      <c r="C7" s="305" t="s">
        <v>275</v>
      </c>
      <c r="D7" s="97">
        <f>VLOOKUP(C7,$AE$7:$AG$57,2,)</f>
        <v>83</v>
      </c>
      <c r="E7" s="97" t="str">
        <f>VLOOKUP(C7,$AE$7:$AG$57,3,)</f>
        <v>豊島　吉博 様</v>
      </c>
      <c r="F7" s="306" t="s">
        <v>202</v>
      </c>
      <c r="G7" s="306" t="s">
        <v>153</v>
      </c>
      <c r="H7" s="306" t="s">
        <v>131</v>
      </c>
      <c r="I7" s="97"/>
      <c r="J7" s="97"/>
      <c r="K7" s="305">
        <v>4</v>
      </c>
      <c r="L7" s="306" t="s">
        <v>273</v>
      </c>
      <c r="M7" s="306" t="s">
        <v>274</v>
      </c>
      <c r="N7" s="306" t="s">
        <v>271</v>
      </c>
      <c r="O7" s="306" t="s">
        <v>132</v>
      </c>
      <c r="P7" s="306" t="s">
        <v>276</v>
      </c>
      <c r="Q7" s="306" t="s">
        <v>134</v>
      </c>
      <c r="R7" s="307" t="s">
        <v>133</v>
      </c>
      <c r="S7" s="97"/>
      <c r="T7" s="308"/>
      <c r="U7" s="309"/>
      <c r="V7" s="310">
        <v>3</v>
      </c>
      <c r="W7" s="310">
        <v>30</v>
      </c>
      <c r="X7" s="311"/>
      <c r="Y7" s="311"/>
      <c r="Z7" s="311"/>
      <c r="AB7" s="313" t="s">
        <v>27</v>
      </c>
      <c r="AC7" s="314" t="s">
        <v>46</v>
      </c>
      <c r="AD7" s="315"/>
      <c r="AE7" s="316" t="s">
        <v>157</v>
      </c>
      <c r="AF7" s="317" t="s">
        <v>86</v>
      </c>
      <c r="AG7" s="316" t="s">
        <v>159</v>
      </c>
      <c r="AH7" s="318"/>
      <c r="AI7" s="319" t="s">
        <v>160</v>
      </c>
      <c r="AJ7" s="318"/>
      <c r="AK7" s="320"/>
      <c r="AL7" s="315">
        <v>1</v>
      </c>
    </row>
    <row r="8" spans="1:38" s="312" customFormat="1" ht="39" customHeight="1">
      <c r="A8" s="321" t="s">
        <v>281</v>
      </c>
      <c r="B8" s="304">
        <v>43153</v>
      </c>
      <c r="C8" s="322" t="s">
        <v>263</v>
      </c>
      <c r="D8" s="97">
        <f t="shared" ref="D8:D18" si="0">VLOOKUP(C8,$AE$7:$AG$59,2,)</f>
        <v>10</v>
      </c>
      <c r="E8" s="97" t="str">
        <f t="shared" ref="E8:E18" si="1">VLOOKUP(C8,$AE$7:$AG$59,3,)</f>
        <v>出口　明 様</v>
      </c>
      <c r="F8" s="306" t="s">
        <v>264</v>
      </c>
      <c r="G8" s="306"/>
      <c r="H8" s="306" t="s">
        <v>266</v>
      </c>
      <c r="I8" s="97"/>
      <c r="J8" s="97"/>
      <c r="K8" s="322">
        <v>2</v>
      </c>
      <c r="L8" s="306" t="s">
        <v>267</v>
      </c>
      <c r="M8" s="306" t="s">
        <v>268</v>
      </c>
      <c r="N8" s="306" t="s">
        <v>272</v>
      </c>
      <c r="O8" s="306" t="s">
        <v>270</v>
      </c>
      <c r="P8" s="306" t="s">
        <v>278</v>
      </c>
      <c r="Q8" s="306" t="s">
        <v>134</v>
      </c>
      <c r="R8" s="307" t="s">
        <v>279</v>
      </c>
      <c r="S8" s="97"/>
      <c r="T8" s="308"/>
      <c r="U8" s="309"/>
      <c r="V8" s="310">
        <v>4</v>
      </c>
      <c r="W8" s="310">
        <v>15</v>
      </c>
      <c r="X8" s="311"/>
      <c r="Y8" s="311"/>
      <c r="Z8" s="311"/>
      <c r="AB8" s="313" t="s">
        <v>161</v>
      </c>
      <c r="AC8" s="314" t="s">
        <v>162</v>
      </c>
      <c r="AD8" s="315"/>
      <c r="AE8" s="316" t="s">
        <v>163</v>
      </c>
      <c r="AF8" s="317" t="s">
        <v>86</v>
      </c>
      <c r="AG8" s="316" t="s">
        <v>164</v>
      </c>
      <c r="AH8" s="318"/>
      <c r="AI8" s="319"/>
      <c r="AJ8" s="318"/>
      <c r="AK8" s="320"/>
      <c r="AL8" s="315">
        <v>2</v>
      </c>
    </row>
    <row r="9" spans="1:38" s="236" customFormat="1" ht="35.25" hidden="1" customHeight="1">
      <c r="A9" s="323">
        <v>1</v>
      </c>
      <c r="B9" s="199"/>
      <c r="C9" s="200"/>
      <c r="D9" s="43" t="e">
        <f t="shared" si="0"/>
        <v>#N/A</v>
      </c>
      <c r="E9" s="43" t="e">
        <f t="shared" si="1"/>
        <v>#N/A</v>
      </c>
      <c r="F9" s="200"/>
      <c r="G9" s="200"/>
      <c r="H9" s="200"/>
      <c r="I9" s="201"/>
      <c r="J9" s="201"/>
      <c r="K9" s="202"/>
      <c r="L9" s="200"/>
      <c r="M9" s="200"/>
      <c r="N9" s="200"/>
      <c r="O9" s="200"/>
      <c r="P9" s="203"/>
      <c r="Q9" s="200"/>
      <c r="R9" s="204"/>
      <c r="S9" s="201"/>
      <c r="T9" s="205"/>
      <c r="U9" s="206"/>
      <c r="V9" s="207"/>
      <c r="W9" s="207"/>
      <c r="X9" s="324"/>
      <c r="Y9" s="324"/>
      <c r="Z9" s="324"/>
      <c r="AB9" s="313" t="s">
        <v>165</v>
      </c>
      <c r="AC9" s="314" t="s">
        <v>166</v>
      </c>
      <c r="AD9" s="325"/>
      <c r="AE9" s="316" t="s">
        <v>167</v>
      </c>
      <c r="AF9" s="317" t="s">
        <v>86</v>
      </c>
      <c r="AG9" s="316" t="s">
        <v>169</v>
      </c>
      <c r="AH9" s="326"/>
      <c r="AI9" s="325"/>
      <c r="AJ9" s="318"/>
      <c r="AK9" s="327"/>
      <c r="AL9" s="315">
        <v>3</v>
      </c>
    </row>
    <row r="10" spans="1:38" s="236" customFormat="1" ht="35.25" hidden="1" customHeight="1">
      <c r="A10" s="323">
        <v>2</v>
      </c>
      <c r="B10" s="208"/>
      <c r="C10" s="200"/>
      <c r="D10" s="43" t="e">
        <f t="shared" si="0"/>
        <v>#N/A</v>
      </c>
      <c r="E10" s="43" t="e">
        <f t="shared" si="1"/>
        <v>#N/A</v>
      </c>
      <c r="F10" s="200"/>
      <c r="G10" s="200"/>
      <c r="H10" s="200"/>
      <c r="I10" s="201"/>
      <c r="J10" s="201"/>
      <c r="K10" s="202"/>
      <c r="L10" s="200"/>
      <c r="M10" s="200"/>
      <c r="N10" s="200"/>
      <c r="O10" s="200"/>
      <c r="P10" s="203"/>
      <c r="Q10" s="200"/>
      <c r="R10" s="209"/>
      <c r="S10" s="210"/>
      <c r="T10" s="211"/>
      <c r="U10" s="212"/>
      <c r="V10" s="207"/>
      <c r="W10" s="207"/>
      <c r="X10" s="324"/>
      <c r="Y10" s="324"/>
      <c r="Z10" s="324"/>
      <c r="AB10" s="297" t="s">
        <v>170</v>
      </c>
      <c r="AC10" s="298" t="s">
        <v>171</v>
      </c>
      <c r="AD10" s="213"/>
      <c r="AE10" s="328" t="s">
        <v>172</v>
      </c>
      <c r="AF10" s="329" t="s">
        <v>173</v>
      </c>
      <c r="AG10" s="328" t="s">
        <v>174</v>
      </c>
      <c r="AH10" s="301"/>
      <c r="AI10" s="301"/>
      <c r="AJ10" s="301"/>
      <c r="AK10" s="302"/>
      <c r="AL10" s="215">
        <v>4</v>
      </c>
    </row>
    <row r="11" spans="1:38" s="236" customFormat="1" ht="35.25" hidden="1" customHeight="1">
      <c r="A11" s="323">
        <v>3</v>
      </c>
      <c r="B11" s="208"/>
      <c r="C11" s="200"/>
      <c r="D11" s="43" t="e">
        <f t="shared" si="0"/>
        <v>#N/A</v>
      </c>
      <c r="E11" s="43" t="e">
        <f t="shared" si="1"/>
        <v>#N/A</v>
      </c>
      <c r="F11" s="200"/>
      <c r="G11" s="200"/>
      <c r="H11" s="200"/>
      <c r="I11" s="201"/>
      <c r="J11" s="201"/>
      <c r="K11" s="202"/>
      <c r="L11" s="200"/>
      <c r="M11" s="200"/>
      <c r="N11" s="200"/>
      <c r="O11" s="200"/>
      <c r="P11" s="203"/>
      <c r="Q11" s="200"/>
      <c r="R11" s="209"/>
      <c r="S11" s="210"/>
      <c r="T11" s="211"/>
      <c r="U11" s="212"/>
      <c r="V11" s="207"/>
      <c r="W11" s="207"/>
      <c r="X11" s="324"/>
      <c r="Y11" s="324"/>
      <c r="Z11" s="324"/>
      <c r="AB11" s="297" t="s">
        <v>28</v>
      </c>
      <c r="AC11" s="330" t="s">
        <v>175</v>
      </c>
      <c r="AD11" s="213"/>
      <c r="AE11" s="331" t="s">
        <v>176</v>
      </c>
      <c r="AF11" s="329" t="s">
        <v>87</v>
      </c>
      <c r="AG11" s="328" t="s">
        <v>209</v>
      </c>
      <c r="AH11" s="301"/>
      <c r="AI11" s="301"/>
      <c r="AJ11" s="301"/>
      <c r="AK11" s="302"/>
      <c r="AL11" s="215" t="s">
        <v>177</v>
      </c>
    </row>
    <row r="12" spans="1:38" s="236" customFormat="1" ht="35.25" hidden="1" customHeight="1">
      <c r="A12" s="323">
        <v>4</v>
      </c>
      <c r="B12" s="208"/>
      <c r="C12" s="200"/>
      <c r="D12" s="43" t="e">
        <f t="shared" si="0"/>
        <v>#N/A</v>
      </c>
      <c r="E12" s="43" t="e">
        <f t="shared" si="1"/>
        <v>#N/A</v>
      </c>
      <c r="F12" s="200"/>
      <c r="G12" s="200"/>
      <c r="H12" s="200"/>
      <c r="I12" s="201"/>
      <c r="J12" s="201"/>
      <c r="K12" s="202"/>
      <c r="L12" s="200"/>
      <c r="M12" s="200"/>
      <c r="N12" s="200"/>
      <c r="O12" s="200"/>
      <c r="P12" s="203"/>
      <c r="Q12" s="200"/>
      <c r="R12" s="209"/>
      <c r="S12" s="210"/>
      <c r="T12" s="211"/>
      <c r="U12" s="212"/>
      <c r="V12" s="207"/>
      <c r="W12" s="207"/>
      <c r="X12" s="324"/>
      <c r="Y12" s="324"/>
      <c r="Z12" s="324"/>
      <c r="AB12" s="297" t="s">
        <v>178</v>
      </c>
      <c r="AC12" s="298" t="s">
        <v>47</v>
      </c>
      <c r="AD12" s="213"/>
      <c r="AE12" s="331" t="s">
        <v>179</v>
      </c>
      <c r="AF12" s="329" t="s">
        <v>88</v>
      </c>
      <c r="AG12" s="328" t="s">
        <v>180</v>
      </c>
      <c r="AH12" s="301"/>
      <c r="AI12" s="301"/>
      <c r="AJ12" s="301"/>
      <c r="AK12" s="302"/>
      <c r="AL12" s="215" t="s">
        <v>181</v>
      </c>
    </row>
    <row r="13" spans="1:38" s="236" customFormat="1" ht="35.25" hidden="1" customHeight="1">
      <c r="A13" s="323">
        <v>5</v>
      </c>
      <c r="B13" s="208"/>
      <c r="C13" s="200"/>
      <c r="D13" s="43" t="e">
        <f t="shared" si="0"/>
        <v>#N/A</v>
      </c>
      <c r="E13" s="43" t="e">
        <f t="shared" si="1"/>
        <v>#N/A</v>
      </c>
      <c r="F13" s="200"/>
      <c r="G13" s="200"/>
      <c r="H13" s="200"/>
      <c r="I13" s="201"/>
      <c r="J13" s="201"/>
      <c r="K13" s="202"/>
      <c r="L13" s="200"/>
      <c r="M13" s="200"/>
      <c r="N13" s="200"/>
      <c r="O13" s="200"/>
      <c r="P13" s="203"/>
      <c r="Q13" s="200"/>
      <c r="R13" s="209"/>
      <c r="S13" s="210"/>
      <c r="T13" s="211"/>
      <c r="U13" s="212"/>
      <c r="V13" s="207"/>
      <c r="W13" s="207"/>
      <c r="X13" s="324"/>
      <c r="Y13" s="324"/>
      <c r="Z13" s="324"/>
      <c r="AB13" s="297" t="s">
        <v>182</v>
      </c>
      <c r="AC13" s="332" t="s">
        <v>48</v>
      </c>
      <c r="AD13" s="213"/>
      <c r="AE13" s="331" t="s">
        <v>183</v>
      </c>
      <c r="AF13" s="333">
        <v>10</v>
      </c>
      <c r="AG13" s="331" t="s">
        <v>211</v>
      </c>
      <c r="AH13" s="301"/>
      <c r="AI13" s="301"/>
      <c r="AJ13" s="301"/>
      <c r="AK13" s="302"/>
      <c r="AL13" s="215" t="s">
        <v>184</v>
      </c>
    </row>
    <row r="14" spans="1:38" s="236" customFormat="1" ht="35.25" hidden="1" customHeight="1">
      <c r="A14" s="323">
        <v>6</v>
      </c>
      <c r="B14" s="208"/>
      <c r="C14" s="200"/>
      <c r="D14" s="43" t="e">
        <f t="shared" si="0"/>
        <v>#N/A</v>
      </c>
      <c r="E14" s="43" t="e">
        <f t="shared" si="1"/>
        <v>#N/A</v>
      </c>
      <c r="F14" s="200"/>
      <c r="G14" s="200"/>
      <c r="H14" s="200"/>
      <c r="I14" s="201"/>
      <c r="J14" s="201"/>
      <c r="K14" s="202"/>
      <c r="L14" s="200"/>
      <c r="M14" s="200"/>
      <c r="N14" s="200"/>
      <c r="O14" s="200"/>
      <c r="P14" s="203"/>
      <c r="Q14" s="200"/>
      <c r="R14" s="209"/>
      <c r="S14" s="210"/>
      <c r="T14" s="211"/>
      <c r="U14" s="212"/>
      <c r="V14" s="207"/>
      <c r="W14" s="207"/>
      <c r="X14" s="324"/>
      <c r="Y14" s="324"/>
      <c r="Z14" s="324"/>
      <c r="AB14" s="297" t="s">
        <v>29</v>
      </c>
      <c r="AC14" s="298" t="s">
        <v>49</v>
      </c>
      <c r="AD14" s="213"/>
      <c r="AE14" s="331" t="s">
        <v>212</v>
      </c>
      <c r="AF14" s="333">
        <v>21</v>
      </c>
      <c r="AG14" s="331" t="s">
        <v>213</v>
      </c>
      <c r="AH14" s="301"/>
      <c r="AI14" s="301"/>
      <c r="AJ14" s="301"/>
      <c r="AK14" s="302"/>
    </row>
    <row r="15" spans="1:38" s="236" customFormat="1" ht="35.25" hidden="1" customHeight="1">
      <c r="A15" s="323">
        <v>7</v>
      </c>
      <c r="B15" s="208"/>
      <c r="C15" s="200"/>
      <c r="D15" s="43" t="e">
        <f t="shared" si="0"/>
        <v>#N/A</v>
      </c>
      <c r="E15" s="43" t="e">
        <f t="shared" si="1"/>
        <v>#N/A</v>
      </c>
      <c r="F15" s="200"/>
      <c r="G15" s="200"/>
      <c r="H15" s="200"/>
      <c r="I15" s="201"/>
      <c r="J15" s="201"/>
      <c r="K15" s="202"/>
      <c r="L15" s="200"/>
      <c r="M15" s="200"/>
      <c r="N15" s="200"/>
      <c r="O15" s="200"/>
      <c r="P15" s="203"/>
      <c r="Q15" s="200"/>
      <c r="R15" s="209"/>
      <c r="S15" s="210"/>
      <c r="T15" s="211"/>
      <c r="U15" s="212"/>
      <c r="V15" s="207"/>
      <c r="W15" s="207"/>
      <c r="X15" s="324"/>
      <c r="Y15" s="334"/>
      <c r="Z15" s="324"/>
      <c r="AB15" s="297" t="s">
        <v>30</v>
      </c>
      <c r="AC15" s="330" t="s">
        <v>50</v>
      </c>
      <c r="AD15" s="213"/>
      <c r="AE15" s="331" t="s">
        <v>185</v>
      </c>
      <c r="AF15" s="333">
        <v>22</v>
      </c>
      <c r="AG15" s="335" t="s">
        <v>214</v>
      </c>
      <c r="AH15" s="301"/>
      <c r="AI15" s="301"/>
      <c r="AJ15" s="301"/>
      <c r="AK15" s="302"/>
      <c r="AL15" s="213"/>
    </row>
    <row r="16" spans="1:38" s="236" customFormat="1" ht="35.25" hidden="1" customHeight="1">
      <c r="A16" s="323">
        <v>8</v>
      </c>
      <c r="B16" s="208"/>
      <c r="C16" s="200"/>
      <c r="D16" s="43" t="e">
        <f t="shared" si="0"/>
        <v>#N/A</v>
      </c>
      <c r="E16" s="43" t="e">
        <f t="shared" si="1"/>
        <v>#N/A</v>
      </c>
      <c r="F16" s="200"/>
      <c r="G16" s="200"/>
      <c r="H16" s="200"/>
      <c r="I16" s="201"/>
      <c r="J16" s="201"/>
      <c r="K16" s="202"/>
      <c r="L16" s="200"/>
      <c r="M16" s="200"/>
      <c r="N16" s="200"/>
      <c r="O16" s="200"/>
      <c r="P16" s="203"/>
      <c r="Q16" s="200"/>
      <c r="R16" s="209"/>
      <c r="S16" s="210"/>
      <c r="T16" s="211"/>
      <c r="U16" s="212"/>
      <c r="V16" s="207"/>
      <c r="W16" s="207"/>
      <c r="X16" s="324"/>
      <c r="Y16" s="324"/>
      <c r="Z16" s="324"/>
      <c r="AB16" s="297" t="s">
        <v>186</v>
      </c>
      <c r="AC16" s="298" t="s">
        <v>187</v>
      </c>
      <c r="AD16" s="213"/>
      <c r="AE16" s="331" t="s">
        <v>215</v>
      </c>
      <c r="AF16" s="333">
        <v>23</v>
      </c>
      <c r="AG16" s="331" t="s">
        <v>188</v>
      </c>
      <c r="AH16" s="301"/>
      <c r="AI16" s="336"/>
      <c r="AJ16" s="301"/>
      <c r="AK16" s="302"/>
      <c r="AL16" s="213"/>
    </row>
    <row r="17" spans="1:38" s="236" customFormat="1" ht="35.25" hidden="1" customHeight="1">
      <c r="A17" s="323">
        <v>9</v>
      </c>
      <c r="B17" s="208"/>
      <c r="C17" s="200"/>
      <c r="D17" s="43" t="e">
        <f t="shared" si="0"/>
        <v>#N/A</v>
      </c>
      <c r="E17" s="43" t="e">
        <f t="shared" si="1"/>
        <v>#N/A</v>
      </c>
      <c r="F17" s="200"/>
      <c r="G17" s="200"/>
      <c r="H17" s="200"/>
      <c r="I17" s="201"/>
      <c r="J17" s="201"/>
      <c r="K17" s="202"/>
      <c r="L17" s="200"/>
      <c r="M17" s="200"/>
      <c r="N17" s="200"/>
      <c r="O17" s="200"/>
      <c r="P17" s="203"/>
      <c r="Q17" s="200"/>
      <c r="R17" s="209"/>
      <c r="S17" s="210"/>
      <c r="T17" s="211"/>
      <c r="U17" s="212"/>
      <c r="V17" s="207"/>
      <c r="W17" s="207"/>
      <c r="X17" s="324"/>
      <c r="Y17" s="324"/>
      <c r="Z17" s="324"/>
      <c r="AB17" s="297" t="s">
        <v>31</v>
      </c>
      <c r="AC17" s="298" t="s">
        <v>51</v>
      </c>
      <c r="AD17" s="213"/>
      <c r="AE17" s="331" t="s">
        <v>189</v>
      </c>
      <c r="AF17" s="333">
        <v>24</v>
      </c>
      <c r="AG17" s="331" t="s">
        <v>216</v>
      </c>
      <c r="AH17" s="301"/>
      <c r="AI17" s="301"/>
      <c r="AJ17" s="301"/>
      <c r="AK17" s="302"/>
      <c r="AL17" s="213"/>
    </row>
    <row r="18" spans="1:38" s="236" customFormat="1" ht="35.25" hidden="1" customHeight="1">
      <c r="A18" s="323">
        <v>10</v>
      </c>
      <c r="B18" s="208"/>
      <c r="C18" s="200"/>
      <c r="D18" s="43" t="e">
        <f t="shared" si="0"/>
        <v>#N/A</v>
      </c>
      <c r="E18" s="43" t="e">
        <f t="shared" si="1"/>
        <v>#N/A</v>
      </c>
      <c r="F18" s="200"/>
      <c r="G18" s="200"/>
      <c r="H18" s="200"/>
      <c r="I18" s="201"/>
      <c r="J18" s="201"/>
      <c r="K18" s="202"/>
      <c r="L18" s="200"/>
      <c r="M18" s="200"/>
      <c r="N18" s="200"/>
      <c r="O18" s="200"/>
      <c r="P18" s="203"/>
      <c r="Q18" s="200"/>
      <c r="R18" s="209"/>
      <c r="S18" s="210"/>
      <c r="T18" s="211"/>
      <c r="U18" s="212"/>
      <c r="V18" s="207"/>
      <c r="W18" s="207"/>
      <c r="X18" s="324"/>
      <c r="Y18" s="324"/>
      <c r="Z18" s="324"/>
      <c r="AB18" s="297" t="s">
        <v>32</v>
      </c>
      <c r="AC18" s="298" t="s">
        <v>52</v>
      </c>
      <c r="AD18" s="213"/>
      <c r="AE18" s="331" t="s">
        <v>190</v>
      </c>
      <c r="AF18" s="333">
        <v>25</v>
      </c>
      <c r="AG18" s="331" t="s">
        <v>217</v>
      </c>
      <c r="AH18" s="301"/>
      <c r="AI18" s="301"/>
      <c r="AJ18" s="301"/>
      <c r="AK18" s="302"/>
      <c r="AL18" s="213"/>
    </row>
    <row r="19" spans="1:38" ht="25.5" customHeight="1">
      <c r="B19" s="337"/>
      <c r="C19" s="46"/>
      <c r="D19" s="46"/>
      <c r="E19" s="46"/>
      <c r="F19" s="46"/>
      <c r="G19" s="46"/>
      <c r="H19" s="338"/>
      <c r="I19" s="46"/>
      <c r="J19" s="46"/>
      <c r="K19" s="46"/>
      <c r="L19" s="338"/>
      <c r="M19" s="46"/>
      <c r="N19" s="46"/>
      <c r="O19" s="338"/>
      <c r="P19" s="46"/>
      <c r="Q19" s="46"/>
      <c r="R19" s="339"/>
      <c r="S19" s="46"/>
      <c r="T19" s="340"/>
      <c r="U19" s="341"/>
      <c r="V19" s="342"/>
      <c r="W19" s="342"/>
      <c r="Y19" s="343"/>
      <c r="Z19" s="343"/>
      <c r="AB19" s="297" t="s">
        <v>191</v>
      </c>
      <c r="AC19" s="298" t="s">
        <v>53</v>
      </c>
      <c r="AE19" s="331" t="s">
        <v>218</v>
      </c>
      <c r="AF19" s="333">
        <v>26</v>
      </c>
      <c r="AG19" s="331" t="s">
        <v>192</v>
      </c>
      <c r="AH19" s="301" t="s">
        <v>193</v>
      </c>
      <c r="AI19" s="301"/>
      <c r="AJ19" s="301"/>
      <c r="AK19" s="302"/>
    </row>
    <row r="20" spans="1:38" s="344" customFormat="1" ht="25.5" customHeight="1">
      <c r="B20" s="345"/>
      <c r="C20" s="346"/>
      <c r="D20" s="46"/>
      <c r="E20" s="46"/>
      <c r="F20" s="347"/>
      <c r="G20" s="46"/>
      <c r="H20" s="348"/>
      <c r="I20" s="46"/>
      <c r="J20" s="46"/>
      <c r="K20" s="46"/>
      <c r="L20" s="338"/>
      <c r="M20" s="338"/>
      <c r="N20" s="46"/>
      <c r="O20" s="338"/>
      <c r="P20" s="46"/>
      <c r="Q20" s="46"/>
      <c r="R20" s="339"/>
      <c r="S20" s="46"/>
      <c r="T20" s="340"/>
      <c r="U20" s="341"/>
      <c r="V20" s="342"/>
      <c r="W20" s="342"/>
      <c r="X20" s="219"/>
      <c r="Y20" s="219"/>
      <c r="Z20" s="343"/>
      <c r="AB20" s="297" t="s">
        <v>33</v>
      </c>
      <c r="AC20" s="298" t="s">
        <v>194</v>
      </c>
      <c r="AD20" s="213"/>
      <c r="AE20" s="331" t="s">
        <v>219</v>
      </c>
      <c r="AF20" s="333">
        <v>31</v>
      </c>
      <c r="AG20" s="331" t="s">
        <v>220</v>
      </c>
      <c r="AH20" s="301"/>
      <c r="AI20" s="301"/>
      <c r="AJ20" s="301"/>
      <c r="AK20" s="302"/>
      <c r="AL20" s="213"/>
    </row>
    <row r="21" spans="1:38" s="344" customFormat="1" ht="25.5" customHeight="1">
      <c r="B21" s="345"/>
      <c r="C21" s="346"/>
      <c r="D21" s="46"/>
      <c r="E21" s="46"/>
      <c r="F21" s="347"/>
      <c r="G21" s="46"/>
      <c r="H21" s="46"/>
      <c r="I21" s="46"/>
      <c r="J21" s="46"/>
      <c r="K21" s="46"/>
      <c r="L21" s="338"/>
      <c r="M21" s="338"/>
      <c r="N21" s="46"/>
      <c r="O21" s="46"/>
      <c r="P21" s="46"/>
      <c r="Q21" s="46"/>
      <c r="R21" s="339"/>
      <c r="S21" s="46"/>
      <c r="T21" s="340"/>
      <c r="U21" s="341"/>
      <c r="V21" s="342"/>
      <c r="W21" s="342"/>
      <c r="X21" s="219"/>
      <c r="Y21" s="343"/>
      <c r="Z21" s="343"/>
      <c r="AB21" s="297" t="s">
        <v>34</v>
      </c>
      <c r="AC21" s="298" t="s">
        <v>54</v>
      </c>
      <c r="AE21" s="349" t="s">
        <v>221</v>
      </c>
      <c r="AF21" s="350">
        <v>32</v>
      </c>
      <c r="AG21" s="349" t="s">
        <v>89</v>
      </c>
      <c r="AH21" s="351"/>
      <c r="AI21" s="351"/>
      <c r="AJ21" s="351"/>
      <c r="AK21" s="352"/>
      <c r="AL21" s="213"/>
    </row>
    <row r="22" spans="1:38" s="344" customFormat="1" ht="25.5" customHeight="1">
      <c r="B22" s="345"/>
      <c r="C22" s="346"/>
      <c r="D22" s="46"/>
      <c r="E22" s="46"/>
      <c r="F22" s="347"/>
      <c r="G22" s="46"/>
      <c r="H22" s="348"/>
      <c r="I22" s="46"/>
      <c r="J22" s="46"/>
      <c r="K22" s="46"/>
      <c r="L22" s="338"/>
      <c r="M22" s="338"/>
      <c r="N22" s="46"/>
      <c r="O22" s="338"/>
      <c r="P22" s="46"/>
      <c r="Q22" s="46"/>
      <c r="R22" s="339"/>
      <c r="S22" s="46"/>
      <c r="T22" s="340"/>
      <c r="U22" s="341"/>
      <c r="V22" s="342"/>
      <c r="W22" s="342"/>
      <c r="X22" s="219"/>
      <c r="Y22" s="353"/>
      <c r="Z22" s="343"/>
      <c r="AB22" s="297" t="s">
        <v>35</v>
      </c>
      <c r="AC22" s="298" t="s">
        <v>55</v>
      </c>
      <c r="AE22" s="349" t="s">
        <v>90</v>
      </c>
      <c r="AF22" s="350">
        <v>33</v>
      </c>
      <c r="AG22" s="349" t="s">
        <v>222</v>
      </c>
      <c r="AH22" s="351"/>
      <c r="AI22" s="351"/>
      <c r="AJ22" s="351"/>
      <c r="AK22" s="352"/>
    </row>
    <row r="23" spans="1:38" s="344" customFormat="1" ht="25.5" customHeight="1">
      <c r="B23" s="345"/>
      <c r="C23" s="346"/>
      <c r="D23" s="46"/>
      <c r="E23" s="46"/>
      <c r="F23" s="347"/>
      <c r="G23" s="46"/>
      <c r="H23" s="338"/>
      <c r="I23" s="46"/>
      <c r="J23" s="46"/>
      <c r="K23" s="46"/>
      <c r="L23" s="338"/>
      <c r="M23" s="338"/>
      <c r="N23" s="46"/>
      <c r="O23" s="338"/>
      <c r="P23" s="46"/>
      <c r="Q23" s="46"/>
      <c r="R23" s="339"/>
      <c r="S23" s="46"/>
      <c r="T23" s="340"/>
      <c r="U23" s="341"/>
      <c r="V23" s="342"/>
      <c r="W23" s="342"/>
      <c r="X23" s="219"/>
      <c r="Y23" s="343"/>
      <c r="Z23" s="343"/>
      <c r="AB23" s="297" t="s">
        <v>36</v>
      </c>
      <c r="AC23" s="298" t="s">
        <v>195</v>
      </c>
      <c r="AE23" s="349" t="s">
        <v>223</v>
      </c>
      <c r="AF23" s="350">
        <v>34</v>
      </c>
      <c r="AG23" s="349" t="s">
        <v>224</v>
      </c>
      <c r="AH23" s="349" t="s">
        <v>91</v>
      </c>
      <c r="AI23" s="351" t="s">
        <v>92</v>
      </c>
      <c r="AJ23" s="351"/>
      <c r="AK23" s="354" t="s">
        <v>93</v>
      </c>
    </row>
    <row r="24" spans="1:38" s="344" customFormat="1" ht="25.5" customHeight="1">
      <c r="B24" s="345"/>
      <c r="C24" s="346"/>
      <c r="D24" s="46"/>
      <c r="E24" s="46"/>
      <c r="F24" s="347"/>
      <c r="G24" s="46"/>
      <c r="H24" s="348"/>
      <c r="I24" s="46"/>
      <c r="J24" s="46"/>
      <c r="K24" s="46"/>
      <c r="L24" s="338"/>
      <c r="M24" s="338"/>
      <c r="N24" s="46"/>
      <c r="O24" s="46"/>
      <c r="P24" s="46"/>
      <c r="Q24" s="46"/>
      <c r="R24" s="339"/>
      <c r="S24" s="46"/>
      <c r="T24" s="340"/>
      <c r="U24" s="341"/>
      <c r="V24" s="342"/>
      <c r="W24" s="342"/>
      <c r="X24" s="219"/>
      <c r="Y24" s="343"/>
      <c r="Z24" s="343"/>
      <c r="AB24" s="297" t="s">
        <v>196</v>
      </c>
      <c r="AC24" s="298" t="s">
        <v>82</v>
      </c>
      <c r="AE24" s="349" t="s">
        <v>225</v>
      </c>
      <c r="AF24" s="350">
        <v>35</v>
      </c>
      <c r="AG24" s="349" t="s">
        <v>226</v>
      </c>
      <c r="AH24" s="351" t="s">
        <v>94</v>
      </c>
      <c r="AI24" s="351"/>
      <c r="AJ24" s="351"/>
      <c r="AK24" s="352"/>
    </row>
    <row r="25" spans="1:38" s="344" customFormat="1" ht="25.5" customHeight="1">
      <c r="B25" s="345"/>
      <c r="C25" s="346"/>
      <c r="D25" s="46"/>
      <c r="E25" s="46"/>
      <c r="F25" s="347"/>
      <c r="G25" s="46"/>
      <c r="H25" s="348"/>
      <c r="I25" s="46"/>
      <c r="J25" s="46"/>
      <c r="K25" s="46"/>
      <c r="L25" s="338"/>
      <c r="M25" s="338"/>
      <c r="N25" s="46"/>
      <c r="O25" s="343"/>
      <c r="P25" s="46"/>
      <c r="Q25" s="46"/>
      <c r="R25" s="339"/>
      <c r="S25" s="46"/>
      <c r="T25" s="340"/>
      <c r="U25" s="341"/>
      <c r="V25" s="342"/>
      <c r="W25" s="342"/>
      <c r="X25" s="219"/>
      <c r="Y25" s="343"/>
      <c r="Z25" s="343"/>
      <c r="AB25" s="297" t="s">
        <v>197</v>
      </c>
      <c r="AC25" s="298" t="s">
        <v>56</v>
      </c>
      <c r="AE25" s="349" t="s">
        <v>227</v>
      </c>
      <c r="AF25" s="350">
        <v>36</v>
      </c>
      <c r="AG25" s="349" t="s">
        <v>228</v>
      </c>
      <c r="AH25" s="355"/>
      <c r="AI25" s="351"/>
      <c r="AJ25" s="351"/>
      <c r="AK25" s="352"/>
    </row>
    <row r="26" spans="1:38" s="344" customFormat="1" ht="25.5" customHeight="1">
      <c r="B26" s="345"/>
      <c r="C26" s="346"/>
      <c r="D26" s="46"/>
      <c r="E26" s="46"/>
      <c r="F26" s="347"/>
      <c r="G26" s="46"/>
      <c r="H26" s="348"/>
      <c r="I26" s="46"/>
      <c r="J26" s="46"/>
      <c r="K26" s="46"/>
      <c r="L26" s="338"/>
      <c r="M26" s="356"/>
      <c r="N26" s="46"/>
      <c r="O26" s="46"/>
      <c r="P26" s="340"/>
      <c r="Q26" s="46"/>
      <c r="R26" s="339"/>
      <c r="S26" s="46"/>
      <c r="T26" s="340"/>
      <c r="U26" s="341"/>
      <c r="V26" s="342"/>
      <c r="W26" s="342"/>
      <c r="X26" s="219"/>
      <c r="Y26" s="357"/>
      <c r="Z26" s="343"/>
      <c r="AB26" s="297" t="s">
        <v>37</v>
      </c>
      <c r="AC26" s="298" t="s">
        <v>57</v>
      </c>
      <c r="AE26" s="349" t="s">
        <v>229</v>
      </c>
      <c r="AF26" s="350">
        <v>37</v>
      </c>
      <c r="AG26" s="349" t="s">
        <v>230</v>
      </c>
      <c r="AH26" s="351"/>
      <c r="AI26" s="351"/>
      <c r="AJ26" s="351"/>
      <c r="AK26" s="352"/>
    </row>
    <row r="27" spans="1:38" s="344" customFormat="1" ht="25.5" customHeight="1">
      <c r="B27" s="345"/>
      <c r="C27" s="346"/>
      <c r="D27" s="46"/>
      <c r="E27" s="46"/>
      <c r="F27" s="347"/>
      <c r="G27" s="46"/>
      <c r="H27" s="46"/>
      <c r="I27" s="46"/>
      <c r="J27" s="46"/>
      <c r="K27" s="46"/>
      <c r="L27" s="358"/>
      <c r="M27" s="46"/>
      <c r="N27" s="46"/>
      <c r="O27" s="46"/>
      <c r="P27" s="46"/>
      <c r="Q27" s="46"/>
      <c r="R27" s="339"/>
      <c r="S27" s="46"/>
      <c r="T27" s="340"/>
      <c r="U27" s="341"/>
      <c r="V27" s="342"/>
      <c r="W27" s="342"/>
      <c r="X27" s="219"/>
      <c r="Y27" s="343"/>
      <c r="Z27" s="343"/>
      <c r="AB27" s="297" t="s">
        <v>38</v>
      </c>
      <c r="AC27" s="298" t="s">
        <v>58</v>
      </c>
      <c r="AE27" s="349" t="s">
        <v>231</v>
      </c>
      <c r="AF27" s="350">
        <v>38</v>
      </c>
      <c r="AG27" s="349" t="s">
        <v>232</v>
      </c>
      <c r="AH27" s="351"/>
      <c r="AI27" s="351"/>
      <c r="AJ27" s="351"/>
      <c r="AK27" s="352"/>
    </row>
    <row r="28" spans="1:38" s="344" customFormat="1" ht="25.5" customHeight="1">
      <c r="B28" s="345"/>
      <c r="C28" s="346"/>
      <c r="D28" s="46"/>
      <c r="E28" s="46"/>
      <c r="F28" s="347"/>
      <c r="G28" s="46"/>
      <c r="H28" s="338"/>
      <c r="I28" s="46"/>
      <c r="J28" s="46"/>
      <c r="K28" s="46"/>
      <c r="L28" s="358"/>
      <c r="M28" s="46"/>
      <c r="N28" s="359"/>
      <c r="O28" s="46"/>
      <c r="P28" s="360"/>
      <c r="Q28" s="46"/>
      <c r="R28" s="339"/>
      <c r="S28" s="46"/>
      <c r="T28" s="340"/>
      <c r="U28" s="341"/>
      <c r="V28" s="342"/>
      <c r="W28" s="342"/>
      <c r="X28" s="219"/>
      <c r="Y28" s="343"/>
      <c r="Z28" s="343"/>
      <c r="AB28" s="297" t="s">
        <v>39</v>
      </c>
      <c r="AC28" s="298" t="s">
        <v>59</v>
      </c>
      <c r="AE28" s="349" t="s">
        <v>95</v>
      </c>
      <c r="AF28" s="350">
        <v>41</v>
      </c>
      <c r="AG28" s="349" t="s">
        <v>233</v>
      </c>
      <c r="AH28" s="351"/>
      <c r="AI28" s="351"/>
      <c r="AJ28" s="351"/>
      <c r="AK28" s="352"/>
    </row>
    <row r="29" spans="1:38" s="344" customFormat="1" ht="25.5" customHeight="1">
      <c r="B29" s="345"/>
      <c r="C29" s="346"/>
      <c r="D29" s="46"/>
      <c r="E29" s="46"/>
      <c r="F29" s="361"/>
      <c r="G29" s="46"/>
      <c r="H29" s="362"/>
      <c r="I29" s="46"/>
      <c r="J29" s="46"/>
      <c r="K29" s="46"/>
      <c r="L29" s="363"/>
      <c r="M29" s="46"/>
      <c r="N29" s="46"/>
      <c r="O29" s="338"/>
      <c r="P29" s="46"/>
      <c r="Q29" s="46"/>
      <c r="R29" s="339"/>
      <c r="S29" s="46"/>
      <c r="T29" s="340"/>
      <c r="U29" s="341"/>
      <c r="V29" s="342"/>
      <c r="W29" s="342"/>
      <c r="X29" s="219"/>
      <c r="Y29" s="343"/>
      <c r="Z29" s="343"/>
      <c r="AB29" s="297" t="s">
        <v>40</v>
      </c>
      <c r="AC29" s="298" t="s">
        <v>60</v>
      </c>
      <c r="AE29" s="349" t="s">
        <v>234</v>
      </c>
      <c r="AF29" s="350">
        <v>42</v>
      </c>
      <c r="AG29" s="349" t="s">
        <v>96</v>
      </c>
      <c r="AH29" s="351" t="s">
        <v>97</v>
      </c>
      <c r="AI29" s="351"/>
      <c r="AJ29" s="351"/>
      <c r="AK29" s="352"/>
    </row>
    <row r="30" spans="1:38" s="344" customFormat="1" ht="25.5" customHeight="1">
      <c r="B30" s="345"/>
      <c r="C30" s="346"/>
      <c r="D30" s="46"/>
      <c r="E30" s="46"/>
      <c r="F30" s="361"/>
      <c r="G30" s="46"/>
      <c r="H30" s="362"/>
      <c r="I30" s="46"/>
      <c r="J30" s="46"/>
      <c r="K30" s="46"/>
      <c r="L30" s="364"/>
      <c r="M30" s="46"/>
      <c r="N30" s="46"/>
      <c r="O30" s="338"/>
      <c r="P30" s="46"/>
      <c r="Q30" s="46"/>
      <c r="R30" s="339"/>
      <c r="S30" s="46"/>
      <c r="T30" s="340"/>
      <c r="U30" s="341"/>
      <c r="V30" s="342"/>
      <c r="W30" s="342"/>
      <c r="X30" s="219"/>
      <c r="Y30" s="219"/>
      <c r="Z30" s="343"/>
      <c r="AB30" s="297" t="s">
        <v>198</v>
      </c>
      <c r="AC30" s="298" t="s">
        <v>61</v>
      </c>
      <c r="AE30" s="349" t="s">
        <v>235</v>
      </c>
      <c r="AF30" s="350">
        <v>43</v>
      </c>
      <c r="AG30" s="349" t="s">
        <v>98</v>
      </c>
      <c r="AH30" s="351"/>
      <c r="AI30" s="349" t="s">
        <v>99</v>
      </c>
      <c r="AJ30" s="351"/>
      <c r="AK30" s="352"/>
    </row>
    <row r="31" spans="1:38" s="344" customFormat="1" ht="25.5" customHeight="1">
      <c r="B31" s="345"/>
      <c r="C31" s="346"/>
      <c r="D31" s="46"/>
      <c r="E31" s="46"/>
      <c r="F31" s="361"/>
      <c r="G31" s="46"/>
      <c r="H31" s="362"/>
      <c r="I31" s="46"/>
      <c r="J31" s="46"/>
      <c r="K31" s="46"/>
      <c r="L31" s="363"/>
      <c r="M31" s="363"/>
      <c r="N31" s="46"/>
      <c r="O31" s="46"/>
      <c r="P31" s="219"/>
      <c r="Q31" s="219"/>
      <c r="R31" s="339"/>
      <c r="S31" s="46"/>
      <c r="T31" s="340"/>
      <c r="U31" s="341"/>
      <c r="V31" s="342"/>
      <c r="W31" s="342"/>
      <c r="X31" s="219"/>
      <c r="Y31" s="353"/>
      <c r="Z31" s="343"/>
      <c r="AB31" s="297" t="s">
        <v>41</v>
      </c>
      <c r="AC31" s="298" t="s">
        <v>62</v>
      </c>
      <c r="AE31" s="349" t="s">
        <v>100</v>
      </c>
      <c r="AF31" s="350">
        <v>44</v>
      </c>
      <c r="AG31" s="349" t="s">
        <v>236</v>
      </c>
      <c r="AH31" s="351"/>
      <c r="AI31" s="351"/>
      <c r="AJ31" s="351"/>
      <c r="AK31" s="352"/>
    </row>
    <row r="32" spans="1:38" s="344" customFormat="1" ht="25.5" customHeight="1">
      <c r="B32" s="345"/>
      <c r="C32" s="365"/>
      <c r="D32" s="46"/>
      <c r="E32" s="46"/>
      <c r="F32" s="361"/>
      <c r="G32" s="46"/>
      <c r="H32" s="362"/>
      <c r="I32" s="46"/>
      <c r="J32" s="46"/>
      <c r="K32" s="46"/>
      <c r="L32" s="364"/>
      <c r="M32" s="46"/>
      <c r="N32" s="46"/>
      <c r="O32" s="46"/>
      <c r="P32" s="46"/>
      <c r="Q32" s="46"/>
      <c r="R32" s="339"/>
      <c r="S32" s="46"/>
      <c r="T32" s="340"/>
      <c r="U32" s="341"/>
      <c r="V32" s="342"/>
      <c r="W32" s="342"/>
      <c r="X32" s="219"/>
      <c r="Y32" s="219"/>
      <c r="Z32" s="343"/>
      <c r="AB32" s="297" t="s">
        <v>42</v>
      </c>
      <c r="AC32" s="298" t="s">
        <v>63</v>
      </c>
      <c r="AE32" s="349" t="s">
        <v>237</v>
      </c>
      <c r="AF32" s="350">
        <v>45</v>
      </c>
      <c r="AG32" s="349" t="s">
        <v>101</v>
      </c>
      <c r="AH32" s="351"/>
      <c r="AI32" s="351"/>
      <c r="AJ32" s="351"/>
      <c r="AK32" s="352"/>
    </row>
    <row r="33" spans="2:37" s="344" customFormat="1" ht="25.5" customHeight="1">
      <c r="B33" s="345"/>
      <c r="C33" s="346"/>
      <c r="D33" s="46"/>
      <c r="E33" s="46"/>
      <c r="F33" s="347"/>
      <c r="G33" s="46"/>
      <c r="H33" s="46"/>
      <c r="I33" s="46"/>
      <c r="J33" s="46"/>
      <c r="K33" s="46"/>
      <c r="L33" s="364"/>
      <c r="M33" s="46"/>
      <c r="N33" s="46"/>
      <c r="O33" s="46"/>
      <c r="P33" s="46"/>
      <c r="Q33" s="46"/>
      <c r="R33" s="339"/>
      <c r="S33" s="46"/>
      <c r="T33" s="340"/>
      <c r="U33" s="341"/>
      <c r="V33" s="342"/>
      <c r="W33" s="342"/>
      <c r="X33" s="219"/>
      <c r="Y33" s="343"/>
      <c r="Z33" s="343"/>
      <c r="AB33" s="297" t="s">
        <v>43</v>
      </c>
      <c r="AC33" s="298" t="s">
        <v>64</v>
      </c>
      <c r="AE33" s="349" t="s">
        <v>102</v>
      </c>
      <c r="AF33" s="350">
        <v>51</v>
      </c>
      <c r="AG33" s="349" t="s">
        <v>238</v>
      </c>
      <c r="AH33" s="351"/>
      <c r="AI33" s="351"/>
      <c r="AJ33" s="351"/>
      <c r="AK33" s="352"/>
    </row>
    <row r="34" spans="2:37" s="344" customFormat="1" ht="25.5" customHeight="1">
      <c r="B34" s="345"/>
      <c r="C34" s="346"/>
      <c r="D34" s="46"/>
      <c r="E34" s="46"/>
      <c r="F34" s="361"/>
      <c r="G34" s="46"/>
      <c r="H34" s="362"/>
      <c r="I34" s="46"/>
      <c r="J34" s="46"/>
      <c r="K34" s="46"/>
      <c r="L34" s="364"/>
      <c r="M34" s="46"/>
      <c r="N34" s="46"/>
      <c r="O34" s="338"/>
      <c r="P34" s="46"/>
      <c r="Q34" s="46"/>
      <c r="R34" s="339"/>
      <c r="S34" s="46"/>
      <c r="T34" s="340"/>
      <c r="U34" s="341"/>
      <c r="V34" s="342"/>
      <c r="W34" s="342"/>
      <c r="X34" s="219"/>
      <c r="Y34" s="343"/>
      <c r="Z34" s="343"/>
      <c r="AB34" s="297" t="s">
        <v>199</v>
      </c>
      <c r="AC34" s="298" t="s">
        <v>65</v>
      </c>
      <c r="AE34" s="349" t="s">
        <v>103</v>
      </c>
      <c r="AF34" s="350">
        <v>52</v>
      </c>
      <c r="AG34" s="349" t="s">
        <v>239</v>
      </c>
      <c r="AH34" s="351"/>
      <c r="AI34" s="351"/>
      <c r="AJ34" s="351"/>
      <c r="AK34" s="352"/>
    </row>
    <row r="35" spans="2:37" s="344" customFormat="1" ht="25.5" customHeight="1">
      <c r="B35" s="345"/>
      <c r="C35" s="346"/>
      <c r="D35" s="46"/>
      <c r="E35" s="46"/>
      <c r="F35" s="361"/>
      <c r="G35" s="46"/>
      <c r="H35" s="362"/>
      <c r="I35" s="46"/>
      <c r="J35" s="46"/>
      <c r="K35" s="46"/>
      <c r="L35" s="364"/>
      <c r="M35" s="46"/>
      <c r="N35" s="46"/>
      <c r="O35" s="338"/>
      <c r="P35" s="46"/>
      <c r="Q35" s="46"/>
      <c r="R35" s="339"/>
      <c r="S35" s="46"/>
      <c r="T35" s="340"/>
      <c r="U35" s="341"/>
      <c r="V35" s="342"/>
      <c r="W35" s="342"/>
      <c r="X35" s="219"/>
      <c r="Y35" s="219"/>
      <c r="Z35" s="343"/>
      <c r="AB35" s="297" t="s">
        <v>200</v>
      </c>
      <c r="AC35" s="298" t="s">
        <v>66</v>
      </c>
      <c r="AE35" s="349" t="s">
        <v>104</v>
      </c>
      <c r="AF35" s="350">
        <v>53</v>
      </c>
      <c r="AG35" s="349" t="s">
        <v>105</v>
      </c>
      <c r="AH35" s="351"/>
      <c r="AI35" s="351"/>
      <c r="AJ35" s="351"/>
      <c r="AK35" s="352"/>
    </row>
    <row r="36" spans="2:37" s="344" customFormat="1" ht="25.5" customHeight="1">
      <c r="B36" s="345"/>
      <c r="C36" s="346"/>
      <c r="D36" s="46"/>
      <c r="E36" s="46"/>
      <c r="F36" s="361"/>
      <c r="G36" s="46"/>
      <c r="H36" s="362"/>
      <c r="I36" s="46"/>
      <c r="J36" s="46"/>
      <c r="K36" s="46"/>
      <c r="L36" s="363"/>
      <c r="M36" s="363"/>
      <c r="N36" s="46"/>
      <c r="O36" s="46"/>
      <c r="P36" s="46"/>
      <c r="Q36" s="46"/>
      <c r="R36" s="339"/>
      <c r="S36" s="46"/>
      <c r="T36" s="340"/>
      <c r="U36" s="341"/>
      <c r="V36" s="342"/>
      <c r="W36" s="342"/>
      <c r="X36" s="219"/>
      <c r="Y36" s="219"/>
      <c r="Z36" s="343"/>
      <c r="AB36" s="297" t="s">
        <v>44</v>
      </c>
      <c r="AC36" s="298" t="s">
        <v>67</v>
      </c>
      <c r="AE36" s="349" t="s">
        <v>106</v>
      </c>
      <c r="AF36" s="350">
        <v>54</v>
      </c>
      <c r="AG36" s="349" t="s">
        <v>107</v>
      </c>
      <c r="AH36" s="351"/>
      <c r="AI36" s="351"/>
      <c r="AJ36" s="351"/>
      <c r="AK36" s="352"/>
    </row>
    <row r="37" spans="2:37" s="344" customFormat="1" ht="25.5" customHeight="1">
      <c r="B37" s="345"/>
      <c r="C37" s="346"/>
      <c r="D37" s="46"/>
      <c r="E37" s="46"/>
      <c r="F37" s="46"/>
      <c r="G37" s="46"/>
      <c r="H37" s="338"/>
      <c r="I37" s="46"/>
      <c r="J37" s="46"/>
      <c r="K37" s="46"/>
      <c r="L37" s="46"/>
      <c r="M37" s="46"/>
      <c r="N37" s="46"/>
      <c r="O37" s="338"/>
      <c r="P37" s="46"/>
      <c r="Q37" s="46"/>
      <c r="R37" s="339"/>
      <c r="S37" s="46"/>
      <c r="T37" s="340"/>
      <c r="U37" s="341"/>
      <c r="V37" s="342"/>
      <c r="W37" s="342"/>
      <c r="X37" s="219"/>
      <c r="Y37" s="343"/>
      <c r="Z37" s="343"/>
      <c r="AB37" s="297" t="s">
        <v>201</v>
      </c>
      <c r="AC37" s="298" t="s">
        <v>68</v>
      </c>
      <c r="AE37" s="349" t="s">
        <v>240</v>
      </c>
      <c r="AF37" s="350">
        <v>61</v>
      </c>
      <c r="AG37" s="366" t="s">
        <v>241</v>
      </c>
      <c r="AH37" s="351"/>
      <c r="AI37" s="351"/>
      <c r="AJ37" s="351"/>
      <c r="AK37" s="352"/>
    </row>
    <row r="38" spans="2:37" s="344" customFormat="1" ht="25.5" customHeight="1">
      <c r="B38" s="345"/>
      <c r="C38" s="346"/>
      <c r="D38" s="46"/>
      <c r="E38" s="46"/>
      <c r="F38" s="46"/>
      <c r="G38" s="46"/>
      <c r="H38" s="338"/>
      <c r="I38" s="46"/>
      <c r="J38" s="46"/>
      <c r="K38" s="46"/>
      <c r="L38" s="338"/>
      <c r="M38" s="46"/>
      <c r="N38" s="46"/>
      <c r="O38" s="338"/>
      <c r="P38" s="46"/>
      <c r="Q38" s="46"/>
      <c r="R38" s="339"/>
      <c r="S38" s="46"/>
      <c r="T38" s="340"/>
      <c r="U38" s="341"/>
      <c r="V38" s="342"/>
      <c r="W38" s="342"/>
      <c r="X38" s="367"/>
      <c r="Y38" s="368"/>
      <c r="Z38" s="368"/>
      <c r="AB38" s="297"/>
      <c r="AC38" s="298" t="s">
        <v>69</v>
      </c>
      <c r="AE38" s="349" t="s">
        <v>242</v>
      </c>
      <c r="AF38" s="350">
        <v>62</v>
      </c>
      <c r="AG38" s="349" t="s">
        <v>108</v>
      </c>
      <c r="AH38" s="351"/>
      <c r="AI38" s="351"/>
      <c r="AJ38" s="351"/>
      <c r="AK38" s="352"/>
    </row>
    <row r="39" spans="2:37" s="344" customFormat="1" ht="25.5" customHeight="1">
      <c r="B39" s="345"/>
      <c r="C39" s="346"/>
      <c r="D39" s="46"/>
      <c r="E39" s="46"/>
      <c r="F39" s="46"/>
      <c r="G39" s="46"/>
      <c r="H39" s="338"/>
      <c r="I39" s="46"/>
      <c r="J39" s="46"/>
      <c r="K39" s="46"/>
      <c r="L39" s="338"/>
      <c r="M39" s="46"/>
      <c r="N39" s="46"/>
      <c r="O39" s="338"/>
      <c r="P39" s="46"/>
      <c r="Q39" s="46"/>
      <c r="R39" s="339"/>
      <c r="S39" s="46"/>
      <c r="T39" s="340"/>
      <c r="U39" s="341"/>
      <c r="V39" s="342"/>
      <c r="W39" s="342"/>
      <c r="X39" s="219"/>
      <c r="Y39" s="343"/>
      <c r="Z39" s="219"/>
      <c r="AB39" s="297"/>
      <c r="AC39" s="298" t="s">
        <v>83</v>
      </c>
      <c r="AE39" s="349" t="s">
        <v>243</v>
      </c>
      <c r="AF39" s="350">
        <v>63</v>
      </c>
      <c r="AG39" s="349" t="s">
        <v>109</v>
      </c>
      <c r="AH39" s="349" t="s">
        <v>110</v>
      </c>
      <c r="AI39" s="351" t="s">
        <v>92</v>
      </c>
      <c r="AJ39" s="351"/>
      <c r="AK39" s="352"/>
    </row>
    <row r="40" spans="2:37" s="344" customFormat="1" ht="25.5" customHeight="1">
      <c r="B40" s="345"/>
      <c r="C40" s="338"/>
      <c r="D40" s="46"/>
      <c r="E40" s="46"/>
      <c r="F40" s="46"/>
      <c r="G40" s="46"/>
      <c r="H40" s="359"/>
      <c r="I40" s="46"/>
      <c r="J40" s="46"/>
      <c r="K40" s="46"/>
      <c r="L40" s="338"/>
      <c r="M40" s="46"/>
      <c r="N40" s="46"/>
      <c r="O40" s="338"/>
      <c r="P40" s="46"/>
      <c r="Q40" s="369"/>
      <c r="R40" s="339"/>
      <c r="S40" s="46"/>
      <c r="T40" s="340"/>
      <c r="U40" s="341"/>
      <c r="V40" s="342"/>
      <c r="W40" s="342"/>
      <c r="X40" s="343"/>
      <c r="Y40" s="343"/>
      <c r="Z40" s="343"/>
      <c r="AB40" s="297"/>
      <c r="AC40" s="298" t="s">
        <v>70</v>
      </c>
      <c r="AE40" s="349" t="s">
        <v>244</v>
      </c>
      <c r="AF40" s="350">
        <v>64</v>
      </c>
      <c r="AG40" s="349" t="s">
        <v>245</v>
      </c>
      <c r="AH40" s="351"/>
      <c r="AI40" s="351"/>
      <c r="AJ40" s="351"/>
      <c r="AK40" s="352"/>
    </row>
    <row r="41" spans="2:37" s="344" customFormat="1" ht="25.5" customHeight="1">
      <c r="B41" s="345"/>
      <c r="C41" s="338"/>
      <c r="D41" s="46"/>
      <c r="E41" s="46"/>
      <c r="F41" s="46"/>
      <c r="G41" s="46"/>
      <c r="H41" s="343"/>
      <c r="I41" s="46"/>
      <c r="J41" s="46"/>
      <c r="K41" s="46"/>
      <c r="L41" s="338"/>
      <c r="M41" s="46"/>
      <c r="N41" s="46"/>
      <c r="O41" s="338"/>
      <c r="P41" s="46"/>
      <c r="Q41" s="46"/>
      <c r="R41" s="339"/>
      <c r="S41" s="46"/>
      <c r="T41" s="340"/>
      <c r="U41" s="341"/>
      <c r="V41" s="342"/>
      <c r="W41" s="342"/>
      <c r="X41" s="219"/>
      <c r="Y41" s="343"/>
      <c r="Z41" s="219"/>
      <c r="AB41" s="297"/>
      <c r="AC41" s="298" t="s">
        <v>71</v>
      </c>
      <c r="AE41" s="349" t="s">
        <v>111</v>
      </c>
      <c r="AF41" s="350">
        <v>65</v>
      </c>
      <c r="AG41" s="349" t="s">
        <v>246</v>
      </c>
      <c r="AH41" s="351"/>
      <c r="AI41" s="351"/>
      <c r="AJ41" s="351"/>
      <c r="AK41" s="352"/>
    </row>
    <row r="42" spans="2:37" s="344" customFormat="1" ht="25.5" customHeight="1">
      <c r="B42" s="345"/>
      <c r="C42" s="338"/>
      <c r="D42" s="46"/>
      <c r="E42" s="46"/>
      <c r="F42" s="46"/>
      <c r="G42" s="46"/>
      <c r="H42" s="370"/>
      <c r="I42" s="46"/>
      <c r="J42" s="46"/>
      <c r="K42" s="46"/>
      <c r="L42" s="338"/>
      <c r="M42" s="46"/>
      <c r="N42" s="46"/>
      <c r="O42" s="46"/>
      <c r="P42" s="46"/>
      <c r="Q42" s="46"/>
      <c r="R42" s="339"/>
      <c r="S42" s="46"/>
      <c r="T42" s="340"/>
      <c r="U42" s="341"/>
      <c r="V42" s="342"/>
      <c r="W42" s="342"/>
      <c r="X42" s="371"/>
      <c r="Y42" s="343"/>
      <c r="Z42" s="219"/>
      <c r="AB42" s="297"/>
      <c r="AC42" s="298" t="s">
        <v>72</v>
      </c>
      <c r="AE42" s="349" t="s">
        <v>112</v>
      </c>
      <c r="AF42" s="350">
        <v>66</v>
      </c>
      <c r="AG42" s="349" t="s">
        <v>247</v>
      </c>
      <c r="AH42" s="351"/>
      <c r="AI42" s="351"/>
      <c r="AJ42" s="351"/>
      <c r="AK42" s="352"/>
    </row>
    <row r="43" spans="2:37" s="344" customFormat="1" ht="25.5" customHeight="1">
      <c r="B43" s="345"/>
      <c r="C43" s="338"/>
      <c r="D43" s="46"/>
      <c r="E43" s="46"/>
      <c r="F43" s="46"/>
      <c r="G43" s="46"/>
      <c r="H43" s="343"/>
      <c r="I43" s="46"/>
      <c r="J43" s="46"/>
      <c r="K43" s="46"/>
      <c r="L43" s="338"/>
      <c r="M43" s="46"/>
      <c r="N43" s="46"/>
      <c r="O43" s="46"/>
      <c r="P43" s="46"/>
      <c r="Q43" s="46"/>
      <c r="R43" s="339"/>
      <c r="S43" s="46"/>
      <c r="T43" s="340"/>
      <c r="U43" s="341"/>
      <c r="V43" s="342"/>
      <c r="W43" s="342"/>
      <c r="X43" s="371"/>
      <c r="Y43" s="343"/>
      <c r="Z43" s="219"/>
      <c r="AB43" s="297"/>
      <c r="AC43" s="298" t="s">
        <v>73</v>
      </c>
      <c r="AE43" s="349" t="s">
        <v>248</v>
      </c>
      <c r="AF43" s="350">
        <v>71</v>
      </c>
      <c r="AG43" s="349" t="s">
        <v>249</v>
      </c>
      <c r="AH43" s="351"/>
      <c r="AI43" s="351"/>
      <c r="AJ43" s="351"/>
      <c r="AK43" s="352"/>
    </row>
    <row r="44" spans="2:37" s="344" customFormat="1" ht="25.5" customHeight="1">
      <c r="B44" s="345"/>
      <c r="C44" s="338"/>
      <c r="D44" s="46"/>
      <c r="E44" s="46"/>
      <c r="F44" s="46"/>
      <c r="G44" s="46"/>
      <c r="H44" s="343"/>
      <c r="I44" s="46"/>
      <c r="J44" s="46"/>
      <c r="K44" s="46"/>
      <c r="L44" s="338"/>
      <c r="M44" s="46"/>
      <c r="N44" s="46"/>
      <c r="O44" s="338"/>
      <c r="P44" s="46"/>
      <c r="Q44" s="46"/>
      <c r="R44" s="339"/>
      <c r="S44" s="46"/>
      <c r="T44" s="340"/>
      <c r="U44" s="341"/>
      <c r="V44" s="342"/>
      <c r="W44" s="342"/>
      <c r="X44" s="371"/>
      <c r="Y44" s="343"/>
      <c r="Z44" s="219"/>
      <c r="AB44" s="297"/>
      <c r="AC44" s="298" t="s">
        <v>74</v>
      </c>
      <c r="AE44" s="349" t="s">
        <v>113</v>
      </c>
      <c r="AF44" s="350">
        <v>72</v>
      </c>
      <c r="AG44" s="349" t="s">
        <v>250</v>
      </c>
      <c r="AH44" s="351"/>
      <c r="AI44" s="351"/>
      <c r="AJ44" s="351"/>
      <c r="AK44" s="352"/>
    </row>
    <row r="45" spans="2:37" s="344" customFormat="1" ht="25.5" customHeight="1">
      <c r="B45" s="345"/>
      <c r="C45" s="338"/>
      <c r="D45" s="46"/>
      <c r="E45" s="46"/>
      <c r="F45" s="46"/>
      <c r="G45" s="46"/>
      <c r="H45" s="219"/>
      <c r="I45" s="46"/>
      <c r="J45" s="46"/>
      <c r="K45" s="46"/>
      <c r="L45" s="46"/>
      <c r="M45" s="46"/>
      <c r="N45" s="46"/>
      <c r="O45" s="338"/>
      <c r="P45" s="46"/>
      <c r="Q45" s="46"/>
      <c r="R45" s="339"/>
      <c r="S45" s="46"/>
      <c r="T45" s="340"/>
      <c r="U45" s="341"/>
      <c r="V45" s="342"/>
      <c r="W45" s="342"/>
      <c r="X45" s="219"/>
      <c r="Y45" s="343"/>
      <c r="Z45" s="219"/>
      <c r="AB45" s="297"/>
      <c r="AC45" s="298" t="s">
        <v>75</v>
      </c>
      <c r="AE45" s="349" t="s">
        <v>114</v>
      </c>
      <c r="AF45" s="350">
        <v>73</v>
      </c>
      <c r="AG45" s="349" t="s">
        <v>208</v>
      </c>
      <c r="AH45" s="351"/>
      <c r="AI45" s="351"/>
      <c r="AJ45" s="351"/>
      <c r="AK45" s="352"/>
    </row>
    <row r="46" spans="2:37" s="344" customFormat="1" ht="25.5" customHeight="1">
      <c r="B46" s="345"/>
      <c r="C46" s="338"/>
      <c r="D46" s="46"/>
      <c r="E46" s="46"/>
      <c r="F46" s="46"/>
      <c r="G46" s="46"/>
      <c r="H46" s="370"/>
      <c r="I46" s="46"/>
      <c r="J46" s="46"/>
      <c r="K46" s="46"/>
      <c r="L46" s="338"/>
      <c r="M46" s="46"/>
      <c r="N46" s="46"/>
      <c r="O46" s="338"/>
      <c r="P46" s="46"/>
      <c r="Q46" s="46"/>
      <c r="R46" s="339"/>
      <c r="S46" s="46"/>
      <c r="T46" s="340"/>
      <c r="U46" s="341"/>
      <c r="V46" s="342"/>
      <c r="W46" s="342"/>
      <c r="X46" s="219"/>
      <c r="Y46" s="343"/>
      <c r="Z46" s="219"/>
      <c r="AB46" s="297"/>
      <c r="AC46" s="298" t="s">
        <v>76</v>
      </c>
      <c r="AE46" s="349" t="s">
        <v>115</v>
      </c>
      <c r="AF46" s="350">
        <v>74</v>
      </c>
      <c r="AG46" s="349" t="s">
        <v>251</v>
      </c>
      <c r="AH46" s="351"/>
      <c r="AI46" s="351"/>
      <c r="AJ46" s="351"/>
      <c r="AK46" s="352"/>
    </row>
    <row r="47" spans="2:37" s="344" customFormat="1" ht="25.5" customHeight="1">
      <c r="B47" s="345"/>
      <c r="C47" s="46"/>
      <c r="D47" s="46"/>
      <c r="E47" s="46"/>
      <c r="F47" s="46"/>
      <c r="G47" s="46"/>
      <c r="H47" s="343"/>
      <c r="I47" s="46"/>
      <c r="J47" s="46"/>
      <c r="K47" s="46"/>
      <c r="L47" s="338"/>
      <c r="M47" s="46"/>
      <c r="N47" s="46"/>
      <c r="O47" s="338"/>
      <c r="P47" s="46"/>
      <c r="Q47" s="46"/>
      <c r="R47" s="339"/>
      <c r="S47" s="46"/>
      <c r="T47" s="340"/>
      <c r="U47" s="341"/>
      <c r="V47" s="342"/>
      <c r="W47" s="342"/>
      <c r="X47" s="219"/>
      <c r="Y47" s="219"/>
      <c r="Z47" s="219"/>
      <c r="AB47" s="297"/>
      <c r="AC47" s="298" t="s">
        <v>77</v>
      </c>
      <c r="AE47" s="349" t="s">
        <v>116</v>
      </c>
      <c r="AF47" s="350">
        <v>75</v>
      </c>
      <c r="AG47" s="366" t="s">
        <v>252</v>
      </c>
      <c r="AH47" s="351"/>
      <c r="AI47" s="351"/>
      <c r="AJ47" s="351"/>
      <c r="AK47" s="352"/>
    </row>
    <row r="48" spans="2:37" s="344" customFormat="1" ht="25.5" customHeight="1">
      <c r="B48" s="345"/>
      <c r="C48" s="46"/>
      <c r="D48" s="46"/>
      <c r="E48" s="46"/>
      <c r="F48" s="46"/>
      <c r="G48" s="46"/>
      <c r="H48" s="343"/>
      <c r="I48" s="46"/>
      <c r="J48" s="46"/>
      <c r="K48" s="46"/>
      <c r="L48" s="338"/>
      <c r="M48" s="46"/>
      <c r="N48" s="46"/>
      <c r="O48" s="338"/>
      <c r="P48" s="46"/>
      <c r="Q48" s="46"/>
      <c r="R48" s="339"/>
      <c r="S48" s="46"/>
      <c r="T48" s="340"/>
      <c r="U48" s="341"/>
      <c r="V48" s="342"/>
      <c r="W48" s="342"/>
      <c r="X48" s="219"/>
      <c r="Y48" s="343"/>
      <c r="Z48" s="219"/>
      <c r="AB48" s="297"/>
      <c r="AC48" s="298" t="s">
        <v>78</v>
      </c>
      <c r="AE48" s="349" t="s">
        <v>117</v>
      </c>
      <c r="AF48" s="350">
        <v>81</v>
      </c>
      <c r="AG48" s="349" t="s">
        <v>118</v>
      </c>
      <c r="AH48" s="351"/>
      <c r="AI48" s="351"/>
      <c r="AJ48" s="351"/>
      <c r="AK48" s="352"/>
    </row>
    <row r="49" spans="2:38" s="344" customFormat="1" ht="25.5" customHeight="1">
      <c r="B49" s="345"/>
      <c r="C49" s="46"/>
      <c r="D49" s="46"/>
      <c r="E49" s="46"/>
      <c r="F49" s="46"/>
      <c r="G49" s="46"/>
      <c r="H49" s="343"/>
      <c r="I49" s="46"/>
      <c r="J49" s="46"/>
      <c r="K49" s="46"/>
      <c r="L49" s="338"/>
      <c r="M49" s="46"/>
      <c r="N49" s="46"/>
      <c r="O49" s="338"/>
      <c r="P49" s="46"/>
      <c r="Q49" s="46"/>
      <c r="R49" s="339"/>
      <c r="S49" s="46"/>
      <c r="T49" s="340"/>
      <c r="U49" s="341"/>
      <c r="V49" s="342"/>
      <c r="W49" s="342"/>
      <c r="X49" s="219"/>
      <c r="Y49" s="343"/>
      <c r="Z49" s="219"/>
      <c r="AB49" s="297"/>
      <c r="AC49" s="298" t="s">
        <v>79</v>
      </c>
      <c r="AE49" s="349" t="s">
        <v>253</v>
      </c>
      <c r="AF49" s="350">
        <v>82</v>
      </c>
      <c r="AG49" s="349" t="s">
        <v>254</v>
      </c>
      <c r="AH49" s="351"/>
      <c r="AI49" s="351"/>
      <c r="AJ49" s="351"/>
      <c r="AK49" s="352"/>
    </row>
    <row r="50" spans="2:38" s="344" customFormat="1" ht="25.5" customHeight="1">
      <c r="B50" s="345"/>
      <c r="C50" s="46"/>
      <c r="D50" s="46"/>
      <c r="E50" s="46"/>
      <c r="F50" s="46"/>
      <c r="G50" s="46"/>
      <c r="H50" s="343"/>
      <c r="I50" s="46"/>
      <c r="J50" s="46"/>
      <c r="K50" s="46"/>
      <c r="L50" s="338"/>
      <c r="M50" s="46"/>
      <c r="N50" s="46"/>
      <c r="O50" s="338"/>
      <c r="P50" s="46"/>
      <c r="Q50" s="46"/>
      <c r="R50" s="339"/>
      <c r="S50" s="46"/>
      <c r="T50" s="340"/>
      <c r="U50" s="341"/>
      <c r="V50" s="342"/>
      <c r="W50" s="342"/>
      <c r="X50" s="219"/>
      <c r="Y50" s="343"/>
      <c r="Z50" s="219"/>
      <c r="AB50" s="297"/>
      <c r="AC50" s="298" t="s">
        <v>80</v>
      </c>
      <c r="AE50" s="349" t="s">
        <v>119</v>
      </c>
      <c r="AF50" s="350">
        <v>83</v>
      </c>
      <c r="AG50" s="349" t="s">
        <v>120</v>
      </c>
      <c r="AH50" s="351"/>
      <c r="AI50" s="351"/>
      <c r="AJ50" s="351"/>
      <c r="AK50" s="352"/>
    </row>
    <row r="51" spans="2:38" s="344" customFormat="1" ht="25.5" customHeight="1">
      <c r="B51" s="345"/>
      <c r="C51" s="46"/>
      <c r="D51" s="46"/>
      <c r="E51" s="46"/>
      <c r="F51" s="46"/>
      <c r="G51" s="46"/>
      <c r="H51" s="343"/>
      <c r="I51" s="46"/>
      <c r="J51" s="46"/>
      <c r="K51" s="46"/>
      <c r="L51" s="338"/>
      <c r="M51" s="46"/>
      <c r="N51" s="46"/>
      <c r="O51" s="338"/>
      <c r="P51" s="46"/>
      <c r="Q51" s="46"/>
      <c r="R51" s="339"/>
      <c r="S51" s="46"/>
      <c r="T51" s="340"/>
      <c r="U51" s="341"/>
      <c r="V51" s="342"/>
      <c r="W51" s="342"/>
      <c r="X51" s="219"/>
      <c r="Y51" s="343"/>
      <c r="Z51" s="343"/>
      <c r="AB51" s="297"/>
      <c r="AC51" s="298" t="s">
        <v>81</v>
      </c>
      <c r="AE51" s="349" t="s">
        <v>255</v>
      </c>
      <c r="AF51" s="350">
        <v>84</v>
      </c>
      <c r="AG51" s="349" t="s">
        <v>256</v>
      </c>
      <c r="AH51" s="351"/>
      <c r="AI51" s="351"/>
      <c r="AJ51" s="351"/>
      <c r="AK51" s="352"/>
    </row>
    <row r="52" spans="2:38" s="344" customFormat="1" ht="25.5" customHeight="1">
      <c r="B52" s="345"/>
      <c r="C52" s="46"/>
      <c r="D52" s="46"/>
      <c r="E52" s="46"/>
      <c r="F52" s="46"/>
      <c r="G52" s="46"/>
      <c r="H52" s="343"/>
      <c r="I52" s="46"/>
      <c r="J52" s="46"/>
      <c r="K52" s="46"/>
      <c r="L52" s="372"/>
      <c r="M52" s="46"/>
      <c r="N52" s="46"/>
      <c r="O52" s="338"/>
      <c r="P52" s="46"/>
      <c r="Q52" s="46"/>
      <c r="R52" s="339"/>
      <c r="S52" s="46"/>
      <c r="T52" s="340"/>
      <c r="U52" s="341"/>
      <c r="V52" s="342"/>
      <c r="W52" s="342"/>
      <c r="X52" s="219"/>
      <c r="Y52" s="343"/>
      <c r="Z52" s="343"/>
      <c r="AA52" s="373"/>
      <c r="AB52" s="297"/>
      <c r="AE52" s="349" t="s">
        <v>121</v>
      </c>
      <c r="AF52" s="350">
        <v>91</v>
      </c>
      <c r="AG52" s="349" t="s">
        <v>257</v>
      </c>
      <c r="AH52" s="351"/>
      <c r="AI52" s="351"/>
      <c r="AJ52" s="351"/>
      <c r="AK52" s="352"/>
    </row>
    <row r="53" spans="2:38" s="344" customFormat="1" ht="25.5" customHeight="1">
      <c r="B53" s="337"/>
      <c r="C53" s="46"/>
      <c r="D53" s="46"/>
      <c r="E53" s="46"/>
      <c r="F53" s="374"/>
      <c r="G53" s="46"/>
      <c r="H53" s="343"/>
      <c r="I53" s="46"/>
      <c r="J53" s="46"/>
      <c r="K53" s="46"/>
      <c r="L53" s="372"/>
      <c r="M53" s="46"/>
      <c r="N53" s="46"/>
      <c r="O53" s="46"/>
      <c r="P53" s="340"/>
      <c r="Q53" s="46"/>
      <c r="R53" s="339"/>
      <c r="S53" s="46"/>
      <c r="T53" s="340"/>
      <c r="U53" s="341"/>
      <c r="V53" s="342"/>
      <c r="W53" s="342"/>
      <c r="X53" s="219"/>
      <c r="Y53" s="343"/>
      <c r="Z53" s="219"/>
      <c r="AB53" s="297"/>
      <c r="AC53" s="219"/>
      <c r="AE53" s="349" t="s">
        <v>258</v>
      </c>
      <c r="AF53" s="350">
        <v>92</v>
      </c>
      <c r="AG53" s="349" t="s">
        <v>122</v>
      </c>
      <c r="AH53" s="351"/>
      <c r="AI53" s="351"/>
      <c r="AJ53" s="351"/>
      <c r="AK53" s="352"/>
    </row>
    <row r="54" spans="2:38" s="344" customFormat="1" ht="25.5" customHeight="1">
      <c r="B54" s="337"/>
      <c r="C54" s="46"/>
      <c r="D54" s="46"/>
      <c r="E54" s="46"/>
      <c r="F54" s="374"/>
      <c r="G54" s="46"/>
      <c r="H54" s="219"/>
      <c r="I54" s="46"/>
      <c r="J54" s="46"/>
      <c r="K54" s="46"/>
      <c r="L54" s="372"/>
      <c r="M54" s="46"/>
      <c r="N54" s="46"/>
      <c r="O54" s="338"/>
      <c r="P54" s="46"/>
      <c r="Q54" s="46"/>
      <c r="R54" s="339"/>
      <c r="S54" s="46"/>
      <c r="T54" s="340"/>
      <c r="U54" s="341"/>
      <c r="V54" s="342"/>
      <c r="W54" s="342"/>
      <c r="X54" s="219"/>
      <c r="Y54" s="343"/>
      <c r="Z54" s="219"/>
      <c r="AB54" s="297"/>
      <c r="AC54" s="219"/>
      <c r="AE54" s="349" t="s">
        <v>123</v>
      </c>
      <c r="AF54" s="350">
        <v>93</v>
      </c>
      <c r="AG54" s="349" t="s">
        <v>259</v>
      </c>
      <c r="AH54" s="351"/>
      <c r="AI54" s="351"/>
      <c r="AJ54" s="351"/>
      <c r="AK54" s="352"/>
    </row>
    <row r="55" spans="2:38" s="344" customFormat="1" ht="25.5" customHeight="1">
      <c r="B55" s="337"/>
      <c r="C55" s="46"/>
      <c r="D55" s="46"/>
      <c r="E55" s="46"/>
      <c r="F55" s="374"/>
      <c r="G55" s="46"/>
      <c r="H55" s="219"/>
      <c r="I55" s="46"/>
      <c r="J55" s="46"/>
      <c r="K55" s="46"/>
      <c r="L55" s="372"/>
      <c r="M55" s="46"/>
      <c r="N55" s="46"/>
      <c r="O55" s="338"/>
      <c r="P55" s="46"/>
      <c r="Q55" s="46"/>
      <c r="R55" s="339"/>
      <c r="S55" s="46"/>
      <c r="T55" s="340"/>
      <c r="U55" s="341"/>
      <c r="V55" s="342"/>
      <c r="W55" s="342"/>
      <c r="X55" s="219"/>
      <c r="Y55" s="343"/>
      <c r="Z55" s="219"/>
      <c r="AB55" s="297"/>
      <c r="AC55" s="375"/>
      <c r="AE55" s="349" t="s">
        <v>124</v>
      </c>
      <c r="AF55" s="350">
        <v>94</v>
      </c>
      <c r="AG55" s="349" t="s">
        <v>125</v>
      </c>
      <c r="AH55" s="351"/>
      <c r="AI55" s="351"/>
      <c r="AJ55" s="351"/>
      <c r="AK55" s="352"/>
    </row>
    <row r="56" spans="2:38" s="344" customFormat="1" ht="25.5" customHeight="1">
      <c r="B56" s="337"/>
      <c r="C56" s="46"/>
      <c r="D56" s="46"/>
      <c r="E56" s="46"/>
      <c r="F56" s="374"/>
      <c r="G56" s="46"/>
      <c r="H56" s="343"/>
      <c r="I56" s="46"/>
      <c r="J56" s="46"/>
      <c r="K56" s="46"/>
      <c r="L56" s="372"/>
      <c r="M56" s="372"/>
      <c r="N56" s="46"/>
      <c r="O56" s="338"/>
      <c r="P56" s="46"/>
      <c r="Q56" s="46"/>
      <c r="R56" s="339"/>
      <c r="S56" s="46"/>
      <c r="T56" s="340"/>
      <c r="U56" s="341"/>
      <c r="V56" s="342"/>
      <c r="W56" s="342"/>
      <c r="X56" s="219"/>
      <c r="Y56" s="343"/>
      <c r="Z56" s="219"/>
      <c r="AB56" s="297"/>
      <c r="AE56" s="349" t="s">
        <v>126</v>
      </c>
      <c r="AF56" s="350">
        <v>95</v>
      </c>
      <c r="AG56" s="366" t="s">
        <v>260</v>
      </c>
      <c r="AH56" s="351"/>
      <c r="AI56" s="351"/>
      <c r="AJ56" s="351"/>
      <c r="AK56" s="352"/>
    </row>
    <row r="57" spans="2:38" s="344" customFormat="1" ht="25.5" customHeight="1">
      <c r="B57" s="337"/>
      <c r="C57" s="46"/>
      <c r="D57" s="46"/>
      <c r="E57" s="46"/>
      <c r="F57" s="374"/>
      <c r="G57" s="46"/>
      <c r="H57" s="343"/>
      <c r="I57" s="46"/>
      <c r="J57" s="46"/>
      <c r="K57" s="46"/>
      <c r="L57" s="372"/>
      <c r="M57" s="46"/>
      <c r="N57" s="46"/>
      <c r="O57" s="338"/>
      <c r="P57" s="46"/>
      <c r="Q57" s="46"/>
      <c r="R57" s="339"/>
      <c r="S57" s="46"/>
      <c r="T57" s="340"/>
      <c r="U57" s="341"/>
      <c r="V57" s="342"/>
      <c r="W57" s="342"/>
      <c r="X57" s="219"/>
      <c r="Y57" s="343"/>
      <c r="Z57" s="219"/>
      <c r="AB57" s="297"/>
      <c r="AC57" s="219"/>
      <c r="AE57" s="349" t="s">
        <v>127</v>
      </c>
      <c r="AF57" s="350">
        <v>96</v>
      </c>
      <c r="AG57" s="349" t="s">
        <v>261</v>
      </c>
      <c r="AH57" s="351"/>
      <c r="AI57" s="351"/>
      <c r="AJ57" s="351"/>
      <c r="AK57" s="352"/>
    </row>
    <row r="58" spans="2:38" s="344" customFormat="1" ht="25.5" customHeight="1">
      <c r="B58" s="337"/>
      <c r="C58" s="46"/>
      <c r="D58" s="46"/>
      <c r="E58" s="46"/>
      <c r="F58" s="374"/>
      <c r="G58" s="46"/>
      <c r="H58" s="219"/>
      <c r="I58" s="46"/>
      <c r="J58" s="46"/>
      <c r="K58" s="46"/>
      <c r="L58" s="372"/>
      <c r="M58" s="46"/>
      <c r="N58" s="46"/>
      <c r="O58" s="338"/>
      <c r="P58" s="46"/>
      <c r="Q58" s="46"/>
      <c r="R58" s="339"/>
      <c r="S58" s="46"/>
      <c r="T58" s="340"/>
      <c r="U58" s="341"/>
      <c r="V58" s="342"/>
      <c r="W58" s="342"/>
      <c r="X58" s="219"/>
      <c r="Y58" s="343"/>
      <c r="Z58" s="219"/>
      <c r="AB58" s="297"/>
      <c r="AC58" s="219"/>
      <c r="AE58" s="349" t="s">
        <v>262</v>
      </c>
      <c r="AF58" s="350">
        <v>97</v>
      </c>
      <c r="AG58" s="349" t="s">
        <v>128</v>
      </c>
      <c r="AH58" s="351"/>
      <c r="AI58" s="351"/>
      <c r="AJ58" s="351"/>
      <c r="AK58" s="352"/>
    </row>
    <row r="59" spans="2:38">
      <c r="AB59" s="297"/>
      <c r="AC59" s="219"/>
      <c r="AD59" s="344"/>
      <c r="AE59" s="349" t="s">
        <v>129</v>
      </c>
      <c r="AF59" s="350">
        <v>98</v>
      </c>
      <c r="AG59" s="349" t="s">
        <v>130</v>
      </c>
      <c r="AH59" s="351"/>
      <c r="AI59" s="351"/>
      <c r="AJ59" s="351"/>
      <c r="AK59" s="352"/>
      <c r="AL59" s="344"/>
    </row>
    <row r="60" spans="2:38">
      <c r="AB60" s="213"/>
      <c r="AL60" s="344"/>
    </row>
    <row r="61" spans="2:38">
      <c r="AB61" s="297"/>
      <c r="AC61" s="219"/>
      <c r="AD61" s="344"/>
      <c r="AE61" s="219"/>
      <c r="AF61" s="219"/>
      <c r="AG61" s="219"/>
      <c r="AH61" s="344"/>
      <c r="AI61" s="344"/>
      <c r="AJ61" s="344"/>
      <c r="AK61" s="344"/>
      <c r="AL61" s="344"/>
    </row>
    <row r="62" spans="2:38">
      <c r="AB62" s="297"/>
      <c r="AC62" s="219"/>
      <c r="AD62" s="344"/>
      <c r="AE62" s="219"/>
      <c r="AF62" s="219"/>
      <c r="AG62" s="219"/>
      <c r="AH62" s="344"/>
      <c r="AI62" s="344"/>
      <c r="AJ62" s="344"/>
      <c r="AK62" s="344"/>
      <c r="AL62" s="344"/>
    </row>
    <row r="63" spans="2:38">
      <c r="AB63" s="297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</row>
    <row r="64" spans="2:38">
      <c r="AB64" s="297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</row>
    <row r="65" spans="28:38">
      <c r="AB65" s="297"/>
      <c r="AC65" s="344"/>
      <c r="AD65" s="344"/>
      <c r="AE65" s="344"/>
      <c r="AF65" s="344"/>
      <c r="AG65" s="344"/>
      <c r="AH65" s="344"/>
      <c r="AI65" s="344"/>
      <c r="AJ65" s="344"/>
      <c r="AK65" s="344"/>
      <c r="AL65" s="344"/>
    </row>
    <row r="66" spans="28:38">
      <c r="AB66" s="297"/>
      <c r="AC66" s="344"/>
      <c r="AD66" s="344"/>
      <c r="AE66" s="344"/>
      <c r="AF66" s="344"/>
      <c r="AG66" s="344"/>
      <c r="AH66" s="344"/>
      <c r="AI66" s="344"/>
      <c r="AJ66" s="344"/>
      <c r="AK66" s="344"/>
      <c r="AL66" s="344"/>
    </row>
    <row r="67" spans="28:38">
      <c r="AB67" s="297"/>
      <c r="AC67" s="344"/>
      <c r="AD67" s="344"/>
      <c r="AE67" s="344"/>
      <c r="AF67" s="344"/>
      <c r="AG67" s="344"/>
      <c r="AH67" s="344"/>
      <c r="AI67" s="344"/>
      <c r="AJ67" s="344"/>
      <c r="AK67" s="344"/>
      <c r="AL67" s="344"/>
    </row>
    <row r="68" spans="28:38">
      <c r="AB68" s="297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</row>
    <row r="69" spans="28:38">
      <c r="AB69" s="297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</row>
    <row r="70" spans="28:38">
      <c r="AB70" s="297"/>
      <c r="AC70" s="344"/>
      <c r="AD70" s="344"/>
      <c r="AE70" s="344"/>
      <c r="AF70" s="344"/>
      <c r="AG70" s="344"/>
      <c r="AH70" s="344"/>
      <c r="AI70" s="344"/>
      <c r="AJ70" s="344"/>
      <c r="AK70" s="344"/>
      <c r="AL70" s="344"/>
    </row>
    <row r="71" spans="28:38">
      <c r="AB71" s="297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</row>
    <row r="72" spans="28:38">
      <c r="AB72" s="297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</row>
    <row r="73" spans="28:38">
      <c r="AB73" s="297"/>
      <c r="AC73" s="344"/>
      <c r="AD73" s="344"/>
      <c r="AE73" s="344"/>
      <c r="AF73" s="344"/>
      <c r="AG73" s="344"/>
      <c r="AH73" s="344"/>
      <c r="AI73" s="344"/>
      <c r="AJ73" s="344"/>
      <c r="AK73" s="344"/>
      <c r="AL73" s="344"/>
    </row>
    <row r="74" spans="28:38">
      <c r="AB74" s="297"/>
      <c r="AC74" s="344"/>
      <c r="AD74" s="344"/>
      <c r="AE74" s="344"/>
      <c r="AF74" s="344"/>
      <c r="AG74" s="344"/>
      <c r="AH74" s="344"/>
      <c r="AI74" s="344"/>
      <c r="AJ74" s="344"/>
      <c r="AK74" s="344"/>
      <c r="AL74" s="344"/>
    </row>
    <row r="75" spans="28:38">
      <c r="AB75" s="297"/>
      <c r="AC75" s="344"/>
      <c r="AD75" s="344"/>
      <c r="AE75" s="344"/>
      <c r="AF75" s="344"/>
      <c r="AG75" s="344"/>
      <c r="AH75" s="344"/>
      <c r="AI75" s="344"/>
      <c r="AJ75" s="344"/>
      <c r="AK75" s="344"/>
      <c r="AL75" s="344"/>
    </row>
    <row r="76" spans="28:38">
      <c r="AB76" s="297"/>
      <c r="AC76" s="344"/>
      <c r="AD76" s="344"/>
      <c r="AE76" s="344"/>
      <c r="AF76" s="344"/>
      <c r="AG76" s="344"/>
      <c r="AH76" s="344"/>
      <c r="AI76" s="344"/>
      <c r="AJ76" s="344"/>
      <c r="AK76" s="344"/>
      <c r="AL76" s="344"/>
    </row>
    <row r="77" spans="28:38">
      <c r="AB77" s="297"/>
      <c r="AC77" s="344"/>
      <c r="AD77" s="344"/>
      <c r="AE77" s="344"/>
      <c r="AF77" s="344"/>
      <c r="AG77" s="344"/>
      <c r="AH77" s="344"/>
      <c r="AI77" s="344"/>
      <c r="AJ77" s="344"/>
      <c r="AK77" s="344"/>
      <c r="AL77" s="344"/>
    </row>
    <row r="78" spans="28:38">
      <c r="AB78" s="297"/>
      <c r="AC78" s="344"/>
      <c r="AD78" s="344"/>
      <c r="AE78" s="344"/>
      <c r="AF78" s="344"/>
      <c r="AG78" s="344"/>
      <c r="AH78" s="344"/>
      <c r="AI78" s="344"/>
      <c r="AJ78" s="344"/>
      <c r="AK78" s="344"/>
      <c r="AL78" s="344"/>
    </row>
    <row r="79" spans="28:38">
      <c r="AB79" s="297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</row>
    <row r="80" spans="28:38">
      <c r="AB80" s="297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</row>
    <row r="81" spans="28:38">
      <c r="AB81" s="297"/>
      <c r="AC81" s="344"/>
      <c r="AD81" s="344"/>
      <c r="AE81" s="344"/>
      <c r="AF81" s="344"/>
      <c r="AG81" s="344"/>
      <c r="AH81" s="344"/>
      <c r="AI81" s="344"/>
      <c r="AJ81" s="344"/>
      <c r="AK81" s="344"/>
      <c r="AL81" s="344"/>
    </row>
    <row r="82" spans="28:38">
      <c r="AB82" s="297"/>
      <c r="AC82" s="344"/>
      <c r="AD82" s="344"/>
      <c r="AE82" s="344"/>
      <c r="AF82" s="344"/>
      <c r="AG82" s="344"/>
      <c r="AH82" s="344"/>
      <c r="AI82" s="344"/>
      <c r="AJ82" s="344"/>
      <c r="AK82" s="344"/>
      <c r="AL82" s="344"/>
    </row>
    <row r="83" spans="28:38">
      <c r="AB83" s="297"/>
      <c r="AC83" s="344"/>
      <c r="AD83" s="344"/>
      <c r="AE83" s="344"/>
      <c r="AF83" s="344"/>
      <c r="AG83" s="344"/>
      <c r="AH83" s="344"/>
      <c r="AI83" s="344"/>
      <c r="AJ83" s="344"/>
      <c r="AK83" s="344"/>
      <c r="AL83" s="344"/>
    </row>
    <row r="84" spans="28:38">
      <c r="AB84" s="297"/>
      <c r="AC84" s="344"/>
      <c r="AD84" s="344"/>
      <c r="AE84" s="344"/>
      <c r="AF84" s="344"/>
      <c r="AG84" s="344"/>
      <c r="AH84" s="344"/>
      <c r="AI84" s="344"/>
      <c r="AJ84" s="344"/>
      <c r="AK84" s="344"/>
      <c r="AL84" s="344"/>
    </row>
    <row r="85" spans="28:38">
      <c r="AB85" s="297"/>
      <c r="AC85" s="344"/>
      <c r="AD85" s="344"/>
      <c r="AE85" s="344"/>
      <c r="AF85" s="344"/>
      <c r="AG85" s="344"/>
      <c r="AH85" s="344"/>
      <c r="AI85" s="344"/>
      <c r="AJ85" s="344"/>
      <c r="AK85" s="344"/>
      <c r="AL85" s="344"/>
    </row>
    <row r="86" spans="28:38">
      <c r="AB86" s="297"/>
      <c r="AC86" s="344"/>
      <c r="AD86" s="344"/>
      <c r="AE86" s="344"/>
      <c r="AF86" s="344"/>
      <c r="AG86" s="344"/>
      <c r="AH86" s="344"/>
      <c r="AI86" s="344"/>
      <c r="AJ86" s="344"/>
      <c r="AK86" s="344"/>
      <c r="AL86" s="344"/>
    </row>
    <row r="87" spans="28:38">
      <c r="AB87" s="297"/>
      <c r="AC87" s="344"/>
      <c r="AD87" s="344"/>
      <c r="AE87" s="344"/>
      <c r="AF87" s="344"/>
      <c r="AG87" s="344"/>
      <c r="AH87" s="344"/>
      <c r="AI87" s="344"/>
      <c r="AJ87" s="344"/>
      <c r="AK87" s="344"/>
      <c r="AL87" s="344"/>
    </row>
    <row r="88" spans="28:38">
      <c r="AB88" s="297"/>
      <c r="AC88" s="344"/>
      <c r="AD88" s="344"/>
      <c r="AE88" s="344"/>
      <c r="AF88" s="344"/>
      <c r="AG88" s="344"/>
      <c r="AH88" s="344"/>
      <c r="AI88" s="344"/>
      <c r="AJ88" s="344"/>
      <c r="AK88" s="344"/>
      <c r="AL88" s="344"/>
    </row>
    <row r="89" spans="28:38">
      <c r="AB89" s="297"/>
      <c r="AC89" s="344"/>
      <c r="AD89" s="344"/>
      <c r="AE89" s="344"/>
      <c r="AF89" s="344"/>
      <c r="AG89" s="344"/>
      <c r="AH89" s="344"/>
      <c r="AI89" s="344"/>
      <c r="AJ89" s="344"/>
      <c r="AK89" s="344"/>
      <c r="AL89" s="344"/>
    </row>
    <row r="90" spans="28:38">
      <c r="AB90" s="297"/>
      <c r="AC90" s="344"/>
      <c r="AD90" s="344"/>
      <c r="AE90" s="344"/>
      <c r="AF90" s="344"/>
      <c r="AG90" s="344"/>
      <c r="AH90" s="344"/>
      <c r="AI90" s="344"/>
      <c r="AJ90" s="344"/>
      <c r="AK90" s="344"/>
      <c r="AL90" s="344"/>
    </row>
    <row r="91" spans="28:38">
      <c r="AB91" s="297"/>
      <c r="AC91" s="344"/>
      <c r="AD91" s="344"/>
      <c r="AE91" s="344"/>
      <c r="AF91" s="344"/>
      <c r="AG91" s="344"/>
      <c r="AH91" s="344"/>
      <c r="AI91" s="344"/>
      <c r="AJ91" s="344"/>
      <c r="AK91" s="344"/>
      <c r="AL91" s="344"/>
    </row>
    <row r="92" spans="28:38">
      <c r="AB92" s="297"/>
      <c r="AC92" s="344"/>
      <c r="AD92" s="344"/>
      <c r="AE92" s="344"/>
      <c r="AF92" s="344"/>
      <c r="AG92" s="344"/>
      <c r="AH92" s="344"/>
      <c r="AI92" s="344"/>
      <c r="AJ92" s="344"/>
      <c r="AK92" s="344"/>
      <c r="AL92" s="344"/>
    </row>
    <row r="93" spans="28:38">
      <c r="AB93" s="297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</row>
    <row r="94" spans="28:38">
      <c r="AB94" s="297"/>
      <c r="AC94" s="344"/>
      <c r="AD94" s="344"/>
      <c r="AE94" s="344"/>
      <c r="AF94" s="344"/>
      <c r="AG94" s="344"/>
      <c r="AH94" s="344"/>
      <c r="AI94" s="344"/>
      <c r="AJ94" s="344"/>
      <c r="AK94" s="344"/>
      <c r="AL94" s="344"/>
    </row>
  </sheetData>
  <sheetProtection algorithmName="SHA-512" hashValue="16uAzWNNWfqU56guqPzuTIQGKYiPuPZS9kRLK2CZ8k07KWcj9z6eKhjwaBoW03ZESPGEbqErUmL/RvoJlefVng==" saltValue="g+XqKmt+e1/cMLGgtqIpew==" spinCount="100000" sheet="1" objects="1" scenarios="1" selectLockedCells="1" selectUnlockedCells="1"/>
  <mergeCells count="32">
    <mergeCell ref="Y4:Y6"/>
    <mergeCell ref="B1:H1"/>
    <mergeCell ref="S1:T1"/>
    <mergeCell ref="B2:H2"/>
    <mergeCell ref="R2:U2"/>
    <mergeCell ref="B4:B6"/>
    <mergeCell ref="C4:E4"/>
    <mergeCell ref="F4:F6"/>
    <mergeCell ref="G4:G6"/>
    <mergeCell ref="H4:J4"/>
    <mergeCell ref="K4:P4"/>
    <mergeCell ref="W5:W6"/>
    <mergeCell ref="Q5:Q6"/>
    <mergeCell ref="R5:R6"/>
    <mergeCell ref="S5:T6"/>
    <mergeCell ref="V5:V6"/>
    <mergeCell ref="Z4:Z6"/>
    <mergeCell ref="C5:C6"/>
    <mergeCell ref="D5:D6"/>
    <mergeCell ref="E5:E6"/>
    <mergeCell ref="H5:H6"/>
    <mergeCell ref="I5:I6"/>
    <mergeCell ref="J5:J6"/>
    <mergeCell ref="K5:M5"/>
    <mergeCell ref="N5:N6"/>
    <mergeCell ref="O5:O6"/>
    <mergeCell ref="Q4:R4"/>
    <mergeCell ref="S4:T4"/>
    <mergeCell ref="U4:U6"/>
    <mergeCell ref="V4:W4"/>
    <mergeCell ref="X4:X6"/>
    <mergeCell ref="P5:P6"/>
  </mergeCells>
  <phoneticPr fontId="1"/>
  <dataValidations count="20">
    <dataValidation type="list" allowBlank="1" showInputMessage="1" showErrorMessage="1" prompt="プルダウンより選択" sqref="C9:C18">
      <formula1>$AE$7:$AE$59</formula1>
    </dataValidation>
    <dataValidation type="list" allowBlank="1" showInputMessage="1" showErrorMessage="1" sqref="I7:I58">
      <formula1>$AC$6:$AC$53</formula1>
    </dataValidation>
    <dataValidation type="list" allowBlank="1" showInputMessage="1" showErrorMessage="1" sqref="T7:T58">
      <formula1>$AB$6:$AB$35</formula1>
    </dataValidation>
    <dataValidation type="list" allowBlank="1" showInputMessage="1" showErrorMessage="1" sqref="C7:C8 C19:C58">
      <formula1>$AE$7:$AE$57</formula1>
    </dataValidation>
    <dataValidation type="list" allowBlank="1" showInputMessage="1" showErrorMessage="1" sqref="K7:K8">
      <formula1>$AL$7:$AL$13</formula1>
    </dataValidation>
    <dataValidation type="list" allowBlank="1" showInputMessage="1" showErrorMessage="1" prompt="プルダウンから種別を選択" sqref="K9:K18">
      <formula1>$AL$7:$AL$13</formula1>
    </dataValidation>
    <dataValidation type="list" allowBlank="1" showInputMessage="1" showErrorMessage="1" sqref="K19:K58">
      <formula1>$AL$7:$AL$11</formula1>
    </dataValidation>
    <dataValidation allowBlank="1" showInputMessage="1" showErrorMessage="1" promptTitle="★英語" prompt="遠征期間ではなく、実際の親善試合日程または大会日程。申請時に日程が未定の場合は、「TBD」と入力し、決定次第ご連絡ください。_x000a_" sqref="P9:P18"/>
    <dataValidation allowBlank="1" showInputMessage="1" showErrorMessage="1" promptTitle="★英語" prompt="対戦相手のチーム名を英語で入力。大会で予選から参加する場合など未定の場合は、「TBD (Tournament)」と入力。_x000a_" sqref="N9:N18"/>
    <dataValidation allowBlank="1" showInputMessage="1" showErrorMessage="1" promptTitle="★英語" prompt="大会主催者団体名（英語）_x000a_※不明の場合は空欄可" sqref="G9:G18"/>
    <dataValidation allowBlank="1" showInputMessage="1" showErrorMessage="1" promptTitle="★英語" prompt="親善試合の場合：Friendly Match と入力_x000a_大会の場合：大会名（英語）を入力" sqref="F9"/>
    <dataValidation allowBlank="1" showInputMessage="1" showErrorMessage="1" prompt="人数を入力" sqref="V9:W9"/>
    <dataValidation allowBlank="1" showInputMessage="1" showErrorMessage="1" promptTitle="★+81を冒頭に！" prompt="代表者連絡先電話番号" sqref="R9:R18"/>
    <dataValidation allowBlank="1" showInputMessage="1" showErrorMessage="1" promptTitle="★日本語" prompt="チームの遠征期間（「◯月◯日~◯月◯日」）" sqref="O9:O18"/>
    <dataValidation allowBlank="1" showInputMessage="1" showErrorMessage="1" promptTitle="★英語" prompt="チーム名" sqref="M9:M18"/>
    <dataValidation allowBlank="1" showInputMessage="1" showErrorMessage="1" promptTitle="★日本語" prompt="チーム名" sqref="L9:L18"/>
    <dataValidation allowBlank="1" showInputMessage="1" showErrorMessage="1" promptTitle="★日本語" prompt="国/都市　を入力" sqref="H9:H18"/>
    <dataValidation allowBlank="1" showInputMessage="1" showErrorMessage="1" promptTitle="★英語" prompt="親善試合の場合：Friendly Match と入力_x000a_トーナメントの場合：トーナメント名（英）を入力" sqref="F10:F18"/>
    <dataValidation allowBlank="1" showInputMessage="1" showErrorMessage="1" promptTitle="★ローマ字" prompt="遠征チームの代表者または問い合わせ先の氏名をローマ字にて入力。" sqref="Q9:Q18"/>
    <dataValidation allowBlank="1" showInputMessage="1" showErrorMessage="1" prompt="申請日を入力（例：3/21)" sqref="B9:B18"/>
  </dataValidations>
  <pageMargins left="0.25" right="0.25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管理シートフォーマット（参考）</vt:lpstr>
      <vt:lpstr>入力シート</vt:lpstr>
      <vt:lpstr>例（補足あり）</vt:lpstr>
      <vt:lpstr>入力シート!Print_Area</vt:lpstr>
      <vt:lpstr>'例（補足あり）'!Print_Area</vt:lpstr>
    </vt:vector>
  </TitlesOfParts>
  <Company>公益財団法人日本サッカー協会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onos</dc:creator>
  <cp:lastModifiedBy>Mayu Ozawa</cp:lastModifiedBy>
  <cp:lastPrinted>2018-07-02T02:01:00Z</cp:lastPrinted>
  <dcterms:created xsi:type="dcterms:W3CDTF">2016-08-02T00:53:34Z</dcterms:created>
  <dcterms:modified xsi:type="dcterms:W3CDTF">2018-07-06T02:06:18Z</dcterms:modified>
</cp:coreProperties>
</file>